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00" yWindow="495" windowWidth="28035" windowHeight="12570" tabRatio="924"/>
  </bookViews>
  <sheets>
    <sheet name="決算書" sheetId="5" r:id="rId1"/>
    <sheet name="会場費" sheetId="6" r:id="rId2"/>
    <sheet name="講師謝礼費" sheetId="9" r:id="rId3"/>
    <sheet name="スタッフ人件費" sheetId="10" r:id="rId4"/>
    <sheet name="交通費" sheetId="11" r:id="rId5"/>
    <sheet name="消耗品費" sheetId="12" r:id="rId6"/>
    <sheet name="備品費" sheetId="13" r:id="rId7"/>
    <sheet name="通信費" sheetId="14" r:id="rId8"/>
    <sheet name="印刷費" sheetId="15" r:id="rId9"/>
    <sheet name="運送費" sheetId="16" r:id="rId10"/>
    <sheet name="広告宣伝費" sheetId="17" r:id="rId11"/>
    <sheet name="保険料" sheetId="18" r:id="rId12"/>
    <sheet name="研修費" sheetId="19" r:id="rId13"/>
    <sheet name="委託費" sheetId="20" r:id="rId14"/>
    <sheet name="リース・レンタル料" sheetId="21" r:id="rId15"/>
    <sheet name="その他" sheetId="22" r:id="rId16"/>
  </sheets>
  <definedNames>
    <definedName name="_xlnm.Print_Area" localSheetId="0">決算書!$A$1:$G$30</definedName>
  </definedNames>
  <calcPr calcId="125725"/>
</workbook>
</file>

<file path=xl/calcChain.xml><?xml version="1.0" encoding="utf-8"?>
<calcChain xmlns="http://schemas.openxmlformats.org/spreadsheetml/2006/main">
  <c r="D10" i="5"/>
  <c r="G3"/>
  <c r="F7"/>
  <c r="E10"/>
  <c r="I10" s="1"/>
  <c r="G12" i="12"/>
  <c r="G12" i="10"/>
  <c r="P9" i="5"/>
  <c r="P3"/>
  <c r="E8" i="11"/>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12"/>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13"/>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14"/>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15"/>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16"/>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17"/>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1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19"/>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20"/>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21"/>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22"/>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8" i="10"/>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7" i="11"/>
  <c r="E7" i="12"/>
  <c r="E7" i="13"/>
  <c r="E7" i="14"/>
  <c r="E7" i="15"/>
  <c r="E7" i="16"/>
  <c r="E7" i="17"/>
  <c r="E7" i="18"/>
  <c r="E7" i="19"/>
  <c r="E7" i="20"/>
  <c r="E7" i="21"/>
  <c r="E7" i="22"/>
  <c r="E7" i="10"/>
  <c r="F8" i="9"/>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7"/>
  <c r="F8" i="6"/>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7"/>
  <c r="G8"/>
  <c r="G7"/>
  <c r="G9"/>
  <c r="G10"/>
  <c r="G11"/>
  <c r="D29" i="5"/>
  <c r="G11" i="22"/>
  <c r="G10"/>
  <c r="G9"/>
  <c r="G8"/>
  <c r="G7"/>
  <c r="G4"/>
  <c r="G11" i="21"/>
  <c r="G10"/>
  <c r="G9"/>
  <c r="G8"/>
  <c r="G7"/>
  <c r="G4"/>
  <c r="G11" i="20"/>
  <c r="G10"/>
  <c r="G9"/>
  <c r="G8"/>
  <c r="G7"/>
  <c r="G4"/>
  <c r="G11" i="19"/>
  <c r="G10"/>
  <c r="G9"/>
  <c r="G8"/>
  <c r="G7"/>
  <c r="G4"/>
  <c r="G11" i="18"/>
  <c r="G10"/>
  <c r="G9"/>
  <c r="G8"/>
  <c r="G7"/>
  <c r="G4"/>
  <c r="G11" i="17"/>
  <c r="G10"/>
  <c r="G9"/>
  <c r="G8"/>
  <c r="G7"/>
  <c r="G4"/>
  <c r="G11" i="16"/>
  <c r="G10"/>
  <c r="G9"/>
  <c r="G8"/>
  <c r="G7"/>
  <c r="G4"/>
  <c r="G11" i="15"/>
  <c r="G10"/>
  <c r="G9"/>
  <c r="G8"/>
  <c r="G4"/>
  <c r="G11" i="14"/>
  <c r="G10"/>
  <c r="G9"/>
  <c r="G8"/>
  <c r="G7"/>
  <c r="G4"/>
  <c r="G11" i="13"/>
  <c r="G10"/>
  <c r="G9"/>
  <c r="G8"/>
  <c r="G7"/>
  <c r="G4"/>
  <c r="G11" i="12"/>
  <c r="G10"/>
  <c r="G9"/>
  <c r="G8"/>
  <c r="G7"/>
  <c r="G4"/>
  <c r="G11" i="11"/>
  <c r="G10"/>
  <c r="G9"/>
  <c r="G8"/>
  <c r="G7"/>
  <c r="G4"/>
  <c r="G7" i="10"/>
  <c r="G7" i="9"/>
  <c r="G11" i="10"/>
  <c r="G10"/>
  <c r="G9"/>
  <c r="G8"/>
  <c r="G4"/>
  <c r="G11" i="9"/>
  <c r="G10"/>
  <c r="G9"/>
  <c r="G8"/>
  <c r="G4"/>
  <c r="G4" i="6"/>
  <c r="G10" i="5" l="1"/>
  <c r="P7" s="1"/>
  <c r="P5"/>
  <c r="G13"/>
  <c r="D2" i="15"/>
  <c r="D2" i="18"/>
  <c r="G16" i="5"/>
  <c r="D2" i="17"/>
  <c r="D2" i="16"/>
  <c r="D2" i="14"/>
  <c r="D2" i="13"/>
  <c r="D2" i="12"/>
  <c r="D2" i="11"/>
  <c r="D2" i="10"/>
  <c r="D2" i="22"/>
  <c r="D2" i="21"/>
  <c r="D2" i="20"/>
  <c r="D2" i="19"/>
  <c r="D2" i="9"/>
  <c r="D2" i="6"/>
  <c r="E13" i="5" s="1"/>
  <c r="G27"/>
  <c r="G26"/>
  <c r="G19"/>
  <c r="G14"/>
  <c r="G25"/>
  <c r="G24"/>
  <c r="G23"/>
  <c r="G22"/>
  <c r="G21"/>
  <c r="G7" i="15"/>
  <c r="G20" i="5" s="1"/>
  <c r="G18"/>
  <c r="G17"/>
  <c r="G15"/>
  <c r="E27" l="1"/>
  <c r="F27" s="1"/>
  <c r="E25"/>
  <c r="F25" s="1"/>
  <c r="E20"/>
  <c r="F20" s="1"/>
  <c r="E26"/>
  <c r="F26" s="1"/>
  <c r="E24"/>
  <c r="F24" s="1"/>
  <c r="E23"/>
  <c r="F23" s="1"/>
  <c r="E21"/>
  <c r="F21" s="1"/>
  <c r="E19"/>
  <c r="F19" s="1"/>
  <c r="E17"/>
  <c r="F17" s="1"/>
  <c r="E15"/>
  <c r="F15" s="1"/>
  <c r="E22"/>
  <c r="F22" s="1"/>
  <c r="E18"/>
  <c r="F18" s="1"/>
  <c r="E16"/>
  <c r="F16" s="1"/>
  <c r="E14"/>
  <c r="F14" s="1"/>
  <c r="F9"/>
  <c r="F8"/>
  <c r="E29" l="1"/>
  <c r="F13"/>
  <c r="G29" l="1"/>
  <c r="F28" s="1"/>
  <c r="F29"/>
  <c r="P8"/>
  <c r="F10"/>
</calcChain>
</file>

<file path=xl/sharedStrings.xml><?xml version="1.0" encoding="utf-8"?>
<sst xmlns="http://schemas.openxmlformats.org/spreadsheetml/2006/main" count="163" uniqueCount="80">
  <si>
    <t>項　　目</t>
  </si>
  <si>
    <t>スタッフ人件費</t>
  </si>
  <si>
    <t>合計</t>
  </si>
  <si>
    <t>助成金の主な使途</t>
  </si>
  <si>
    <t>会場費</t>
    <rPh sb="0" eb="3">
      <t>カイジョウヒ</t>
    </rPh>
    <phoneticPr fontId="2"/>
  </si>
  <si>
    <t>講師謝礼費</t>
    <rPh sb="0" eb="2">
      <t>コウシ</t>
    </rPh>
    <rPh sb="2" eb="4">
      <t>シャレイ</t>
    </rPh>
    <rPh sb="4" eb="5">
      <t>ヒ</t>
    </rPh>
    <phoneticPr fontId="2"/>
  </si>
  <si>
    <t>明　　細</t>
    <rPh sb="0" eb="1">
      <t>メイ</t>
    </rPh>
    <rPh sb="3" eb="4">
      <t>ホソ</t>
    </rPh>
    <phoneticPr fontId="2"/>
  </si>
  <si>
    <t>交通費</t>
    <rPh sb="0" eb="3">
      <t>コウツウヒ</t>
    </rPh>
    <phoneticPr fontId="2"/>
  </si>
  <si>
    <t>消耗品費</t>
    <rPh sb="0" eb="4">
      <t>ショウモウヒンヒ</t>
    </rPh>
    <phoneticPr fontId="2"/>
  </si>
  <si>
    <t>通信費</t>
    <rPh sb="0" eb="3">
      <t>ツウシンヒ</t>
    </rPh>
    <phoneticPr fontId="2"/>
  </si>
  <si>
    <t>研修費</t>
    <rPh sb="0" eb="3">
      <t>ケンシュウヒ</t>
    </rPh>
    <phoneticPr fontId="2"/>
  </si>
  <si>
    <t>リース・レンタル料</t>
    <rPh sb="8" eb="9">
      <t>リョウ</t>
    </rPh>
    <phoneticPr fontId="2"/>
  </si>
  <si>
    <t>その他</t>
    <rPh sb="2" eb="3">
      <t>ホカ</t>
    </rPh>
    <phoneticPr fontId="2"/>
  </si>
  <si>
    <t>その他資金</t>
    <rPh sb="2" eb="3">
      <t>タ</t>
    </rPh>
    <rPh sb="3" eb="5">
      <t>シキン</t>
    </rPh>
    <phoneticPr fontId="2"/>
  </si>
  <si>
    <t>備品費</t>
    <rPh sb="0" eb="3">
      <t>ビヒンヒ</t>
    </rPh>
    <phoneticPr fontId="2"/>
  </si>
  <si>
    <t>コース種別</t>
    <rPh sb="3" eb="5">
      <t>シュベツ</t>
    </rPh>
    <phoneticPr fontId="2"/>
  </si>
  <si>
    <t>収入</t>
    <rPh sb="0" eb="2">
      <t>シュウニュウ</t>
    </rPh>
    <phoneticPr fontId="2"/>
  </si>
  <si>
    <t>支出</t>
    <rPh sb="0" eb="2">
      <t>シシュツ</t>
    </rPh>
    <phoneticPr fontId="2"/>
  </si>
  <si>
    <t>項　　目</t>
    <rPh sb="0" eb="1">
      <t>コウ</t>
    </rPh>
    <rPh sb="3" eb="4">
      <t>メ</t>
    </rPh>
    <phoneticPr fontId="2"/>
  </si>
  <si>
    <t>小　　計</t>
    <rPh sb="0" eb="1">
      <t>ショウ</t>
    </rPh>
    <rPh sb="3" eb="4">
      <t>ケイ</t>
    </rPh>
    <phoneticPr fontId="2"/>
  </si>
  <si>
    <t>自己資金</t>
    <rPh sb="0" eb="4">
      <t>ジコシキン</t>
    </rPh>
    <phoneticPr fontId="2"/>
  </si>
  <si>
    <t>印刷費</t>
    <phoneticPr fontId="2"/>
  </si>
  <si>
    <t>運送費</t>
    <phoneticPr fontId="2"/>
  </si>
  <si>
    <t>広告宣伝費</t>
    <phoneticPr fontId="2"/>
  </si>
  <si>
    <t>保険料</t>
    <phoneticPr fontId="2"/>
  </si>
  <si>
    <t>委託費</t>
    <phoneticPr fontId="2"/>
  </si>
  <si>
    <t>（記載例）○×公民館</t>
    <rPh sb="1" eb="4">
      <t>キサイレイ</t>
    </rPh>
    <rPh sb="7" eb="10">
      <t>コウミンカン</t>
    </rPh>
    <phoneticPr fontId="2"/>
  </si>
  <si>
    <t>（記載例）技術指導講師　謝礼</t>
    <rPh sb="1" eb="4">
      <t>キサイレイ</t>
    </rPh>
    <rPh sb="5" eb="7">
      <t>ギジュツ</t>
    </rPh>
    <rPh sb="7" eb="9">
      <t>シドウ</t>
    </rPh>
    <rPh sb="9" eb="11">
      <t>コウシ</t>
    </rPh>
    <rPh sb="12" eb="14">
      <t>シャレイ</t>
    </rPh>
    <phoneticPr fontId="2"/>
  </si>
  <si>
    <t>（記載例）イベントスタッフ</t>
    <rPh sb="1" eb="4">
      <t>キサイレイ</t>
    </rPh>
    <phoneticPr fontId="2"/>
  </si>
  <si>
    <t>（記載例）除菌スプレー</t>
    <rPh sb="1" eb="4">
      <t>キサイレイ</t>
    </rPh>
    <rPh sb="5" eb="7">
      <t>ジョキン</t>
    </rPh>
    <phoneticPr fontId="2"/>
  </si>
  <si>
    <t>（記載例）イベントスタッフ交通費</t>
    <rPh sb="1" eb="4">
      <t>キサイレイ</t>
    </rPh>
    <rPh sb="13" eb="16">
      <t>コウツウヒ</t>
    </rPh>
    <phoneticPr fontId="2"/>
  </si>
  <si>
    <t>（記載例）体温計</t>
    <rPh sb="1" eb="4">
      <t>キサイレイ</t>
    </rPh>
    <rPh sb="5" eb="8">
      <t>タイオンケイ</t>
    </rPh>
    <phoneticPr fontId="2"/>
  </si>
  <si>
    <t>（記載例）はがき代</t>
    <rPh sb="1" eb="4">
      <t>キサイレイ</t>
    </rPh>
    <rPh sb="8" eb="9">
      <t>ダイ</t>
    </rPh>
    <phoneticPr fontId="2"/>
  </si>
  <si>
    <t>（記載例）ちらし印刷</t>
    <rPh sb="1" eb="4">
      <t>キサイレイ</t>
    </rPh>
    <rPh sb="8" eb="10">
      <t>インサツ</t>
    </rPh>
    <phoneticPr fontId="2"/>
  </si>
  <si>
    <t>（記載例）宅急便</t>
    <rPh sb="1" eb="4">
      <t>キサイレイ</t>
    </rPh>
    <rPh sb="5" eb="8">
      <t>タッキュウビン</t>
    </rPh>
    <phoneticPr fontId="2"/>
  </si>
  <si>
    <t>（記載例）ＦＭラジオ出演料</t>
    <rPh sb="1" eb="4">
      <t>キサイレイ</t>
    </rPh>
    <rPh sb="10" eb="13">
      <t>シュツエンリョウ</t>
    </rPh>
    <phoneticPr fontId="2"/>
  </si>
  <si>
    <t>（記載例）イベント保険</t>
    <rPh sb="1" eb="4">
      <t>キサイレイ</t>
    </rPh>
    <rPh sb="9" eb="11">
      <t>ホケン</t>
    </rPh>
    <phoneticPr fontId="2"/>
  </si>
  <si>
    <t>（記載例）研修参加費</t>
    <rPh sb="1" eb="4">
      <t>キサイレイ</t>
    </rPh>
    <rPh sb="5" eb="7">
      <t>ケンシュウ</t>
    </rPh>
    <rPh sb="7" eb="10">
      <t>サンカヒ</t>
    </rPh>
    <phoneticPr fontId="2"/>
  </si>
  <si>
    <t>（記載例）ちらし発送作業委託</t>
    <rPh sb="1" eb="4">
      <t>キサイレイ</t>
    </rPh>
    <rPh sb="8" eb="12">
      <t>ハッソウサギョウ</t>
    </rPh>
    <rPh sb="12" eb="14">
      <t>イタク</t>
    </rPh>
    <phoneticPr fontId="2"/>
  </si>
  <si>
    <t>（記載例）トラックレンタル</t>
    <rPh sb="1" eb="4">
      <t>キサイレイ</t>
    </rPh>
    <phoneticPr fontId="2"/>
  </si>
  <si>
    <t>（記載例）駐車料金</t>
    <rPh sb="1" eb="4">
      <t>キサイレイ</t>
    </rPh>
    <rPh sb="5" eb="9">
      <t>チュウシャリョウキン</t>
    </rPh>
    <phoneticPr fontId="2"/>
  </si>
  <si>
    <t>申請額 ①</t>
    <phoneticPr fontId="2"/>
  </si>
  <si>
    <t>合計 ②</t>
    <phoneticPr fontId="2"/>
  </si>
  <si>
    <t>↓入力欄</t>
    <rPh sb="1" eb="4">
      <t>ニュウリョクラン</t>
    </rPh>
    <phoneticPr fontId="2"/>
  </si>
  <si>
    <t>予算額</t>
    <rPh sb="0" eb="3">
      <t>ヨサンガク</t>
    </rPh>
    <phoneticPr fontId="2"/>
  </si>
  <si>
    <t>決算額</t>
  </si>
  <si>
    <t>決算額</t>
    <rPh sb="0" eb="3">
      <t>ケッサンガク</t>
    </rPh>
    <phoneticPr fontId="2"/>
  </si>
  <si>
    <t>差　　額</t>
  </si>
  <si>
    <t>差　　額</t>
    <rPh sb="0" eb="1">
      <t>サ</t>
    </rPh>
    <rPh sb="3" eb="4">
      <t>ガク</t>
    </rPh>
    <phoneticPr fontId="2"/>
  </si>
  <si>
    <t>領収書
番号</t>
  </si>
  <si>
    <t>領収書
番号</t>
    <rPh sb="0" eb="3">
      <t>リョウシュウショ</t>
    </rPh>
    <rPh sb="4" eb="6">
      <t>バンゴウ</t>
    </rPh>
    <phoneticPr fontId="2"/>
  </si>
  <si>
    <t>明　　細</t>
  </si>
  <si>
    <t>決算書</t>
    <rPh sb="0" eb="3">
      <t>ケッサンショ</t>
    </rPh>
    <phoneticPr fontId="2"/>
  </si>
  <si>
    <t>会場費 内訳</t>
    <rPh sb="0" eb="3">
      <t>カイジョウヒ</t>
    </rPh>
    <rPh sb="4" eb="6">
      <t>ウチワケ</t>
    </rPh>
    <phoneticPr fontId="2"/>
  </si>
  <si>
    <t>講師謝礼費 内訳</t>
    <rPh sb="0" eb="2">
      <t>コウシ</t>
    </rPh>
    <rPh sb="2" eb="4">
      <t>シャレイ</t>
    </rPh>
    <rPh sb="4" eb="5">
      <t>ヒ</t>
    </rPh>
    <rPh sb="6" eb="8">
      <t>ウチワケ</t>
    </rPh>
    <phoneticPr fontId="2"/>
  </si>
  <si>
    <t>スタッフ人件費 内訳</t>
    <rPh sb="4" eb="7">
      <t>ジンケンヒ</t>
    </rPh>
    <rPh sb="8" eb="10">
      <t>ウチワケ</t>
    </rPh>
    <phoneticPr fontId="2"/>
  </si>
  <si>
    <t>交通費 内訳</t>
    <rPh sb="0" eb="3">
      <t>コウツウヒ</t>
    </rPh>
    <rPh sb="4" eb="6">
      <t>ウチワケ</t>
    </rPh>
    <phoneticPr fontId="2"/>
  </si>
  <si>
    <t>消耗品費 内訳</t>
    <rPh sb="0" eb="4">
      <t>ショウモウヒンヒ</t>
    </rPh>
    <rPh sb="5" eb="7">
      <t>ウチワケ</t>
    </rPh>
    <phoneticPr fontId="2"/>
  </si>
  <si>
    <t>備品費 内訳</t>
    <rPh sb="0" eb="3">
      <t>ビヒンヒ</t>
    </rPh>
    <rPh sb="4" eb="6">
      <t>ウチワケ</t>
    </rPh>
    <phoneticPr fontId="2"/>
  </si>
  <si>
    <t>通信費 内訳</t>
    <rPh sb="0" eb="3">
      <t>ツウシンヒ</t>
    </rPh>
    <rPh sb="4" eb="6">
      <t>ウチワケ</t>
    </rPh>
    <phoneticPr fontId="2"/>
  </si>
  <si>
    <t>印刷費 内訳</t>
    <rPh sb="0" eb="3">
      <t>インサツヒ</t>
    </rPh>
    <rPh sb="4" eb="6">
      <t>ウチワケ</t>
    </rPh>
    <phoneticPr fontId="2"/>
  </si>
  <si>
    <t>運送費 内訳</t>
    <rPh sb="0" eb="3">
      <t>ウンソウヒ</t>
    </rPh>
    <rPh sb="4" eb="6">
      <t>ウチワケ</t>
    </rPh>
    <phoneticPr fontId="2"/>
  </si>
  <si>
    <t>広告宣伝費 内訳</t>
    <rPh sb="0" eb="5">
      <t>コウコクセンデンヒ</t>
    </rPh>
    <rPh sb="6" eb="8">
      <t>ウチワケ</t>
    </rPh>
    <phoneticPr fontId="2"/>
  </si>
  <si>
    <t>保険料 内訳</t>
    <rPh sb="0" eb="3">
      <t>ホケンリョウ</t>
    </rPh>
    <rPh sb="4" eb="6">
      <t>ウチワケ</t>
    </rPh>
    <phoneticPr fontId="2"/>
  </si>
  <si>
    <t>研修費 内訳</t>
    <rPh sb="0" eb="3">
      <t>ケンシュウヒ</t>
    </rPh>
    <rPh sb="4" eb="6">
      <t>ウチワケ</t>
    </rPh>
    <phoneticPr fontId="2"/>
  </si>
  <si>
    <t>委託費 内訳</t>
    <rPh sb="0" eb="3">
      <t>イタクヒ</t>
    </rPh>
    <rPh sb="4" eb="6">
      <t>ウチワケ</t>
    </rPh>
    <phoneticPr fontId="2"/>
  </si>
  <si>
    <t>リース・レンタル料 内訳</t>
    <rPh sb="8" eb="9">
      <t>リョウ</t>
    </rPh>
    <rPh sb="10" eb="12">
      <t>ウチワケ</t>
    </rPh>
    <phoneticPr fontId="2"/>
  </si>
  <si>
    <t>その他費用 内訳</t>
    <rPh sb="2" eb="3">
      <t>ホカ</t>
    </rPh>
    <rPh sb="3" eb="5">
      <t>ヒヨウ</t>
    </rPh>
    <rPh sb="6" eb="8">
      <t>ウチワケ</t>
    </rPh>
    <phoneticPr fontId="2"/>
  </si>
  <si>
    <t>金　　額</t>
    <rPh sb="0" eb="1">
      <t>キン</t>
    </rPh>
    <rPh sb="3" eb="4">
      <t>ガク</t>
    </rPh>
    <phoneticPr fontId="2"/>
  </si>
  <si>
    <t>小計</t>
    <rPh sb="0" eb="2">
      <t>ショウケイ</t>
    </rPh>
    <phoneticPr fontId="2"/>
  </si>
  <si>
    <r>
      <t>最初に</t>
    </r>
    <r>
      <rPr>
        <b/>
        <sz val="10"/>
        <color rgb="FF0000FF"/>
        <rFont val="ＭＳ Ｐゴシック"/>
        <family val="3"/>
        <charset val="128"/>
        <scheme val="minor"/>
      </rPr>
      <t>青枠の</t>
    </r>
    <r>
      <rPr>
        <sz val="10"/>
        <rFont val="ＭＳ Ｐゴシック"/>
        <family val="3"/>
        <charset val="128"/>
        <scheme val="minor"/>
      </rPr>
      <t>コース種別リストからコースの選択をしてください</t>
    </r>
    <phoneticPr fontId="2"/>
  </si>
  <si>
    <r>
      <t>予算額</t>
    </r>
    <r>
      <rPr>
        <b/>
        <sz val="10"/>
        <color rgb="FF00B0F0"/>
        <rFont val="ＭＳ Ｐゴシック"/>
        <family val="3"/>
        <charset val="128"/>
        <scheme val="minor"/>
      </rPr>
      <t>（水色セル）</t>
    </r>
    <r>
      <rPr>
        <sz val="10"/>
        <rFont val="ＭＳ Ｐゴシック"/>
        <family val="3"/>
        <charset val="128"/>
        <scheme val="minor"/>
      </rPr>
      <t>を直接入力してください。</t>
    </r>
    <phoneticPr fontId="2"/>
  </si>
  <si>
    <r>
      <t>決算額の収入欄</t>
    </r>
    <r>
      <rPr>
        <b/>
        <sz val="10"/>
        <color rgb="FF00B050"/>
        <rFont val="ＭＳ Ｐゴシック"/>
        <family val="3"/>
        <charset val="128"/>
        <scheme val="minor"/>
      </rPr>
      <t>（緑色セル）</t>
    </r>
    <r>
      <rPr>
        <sz val="10"/>
        <rFont val="ＭＳ Ｐゴシック"/>
        <family val="3"/>
        <charset val="128"/>
        <scheme val="minor"/>
      </rPr>
      <t>に「助成金受領額」「自己資金」「その他資金」を直接入力して下さい。</t>
    </r>
    <rPh sb="4" eb="6">
      <t>シュウニュウ</t>
    </rPh>
    <rPh sb="23" eb="27">
      <t>ジコシキン</t>
    </rPh>
    <rPh sb="31" eb="32">
      <t>タ</t>
    </rPh>
    <rPh sb="32" eb="34">
      <t>シキン</t>
    </rPh>
    <rPh sb="36" eb="38">
      <t>チョクセツ</t>
    </rPh>
    <rPh sb="38" eb="40">
      <t>ニュウリョク</t>
    </rPh>
    <rPh sb="42" eb="43">
      <t>クダ</t>
    </rPh>
    <phoneticPr fontId="2"/>
  </si>
  <si>
    <r>
      <rPr>
        <b/>
        <sz val="10"/>
        <color rgb="FFFF00FF"/>
        <rFont val="ＭＳ Ｐゴシック"/>
        <family val="3"/>
        <charset val="128"/>
        <scheme val="minor"/>
      </rPr>
      <t>ピンク枠</t>
    </r>
    <r>
      <rPr>
        <sz val="10"/>
        <rFont val="ＭＳ Ｐゴシック"/>
        <family val="3"/>
        <charset val="128"/>
        <scheme val="minor"/>
      </rPr>
      <t>の助成金の主な使途を入力してください。</t>
    </r>
    <phoneticPr fontId="2"/>
  </si>
  <si>
    <r>
      <rPr>
        <b/>
        <sz val="10"/>
        <color rgb="FFFF0000"/>
        <rFont val="ＭＳ Ｐゴシック"/>
        <family val="3"/>
        <charset val="128"/>
        <scheme val="minor"/>
      </rPr>
      <t>赤枠</t>
    </r>
    <r>
      <rPr>
        <sz val="10"/>
        <rFont val="ＭＳ Ｐゴシック"/>
        <family val="3"/>
        <charset val="128"/>
        <scheme val="minor"/>
      </rPr>
      <t>の決算額を、Ｃ列の「会議費」等の項目名の文字をクリックして開く明細入力欄に入力して下さい。</t>
    </r>
    <rPh sb="12" eb="15">
      <t>カイギヒ</t>
    </rPh>
    <rPh sb="16" eb="17">
      <t>トウ</t>
    </rPh>
    <rPh sb="22" eb="24">
      <t>モジ</t>
    </rPh>
    <rPh sb="43" eb="44">
      <t>クダ</t>
    </rPh>
    <phoneticPr fontId="2"/>
  </si>
  <si>
    <t>■ 入力手順 ■</t>
    <rPh sb="2" eb="4">
      <t>ニュウリョク</t>
    </rPh>
    <rPh sb="4" eb="6">
      <t>テジュン</t>
    </rPh>
    <phoneticPr fontId="2"/>
  </si>
  <si>
    <t>助成金返還額</t>
    <rPh sb="0" eb="3">
      <t>ジョセイキン</t>
    </rPh>
    <rPh sb="3" eb="6">
      <t>ヘンカンガク</t>
    </rPh>
    <phoneticPr fontId="2"/>
  </si>
  <si>
    <t>（単位：円）</t>
    <rPh sb="1" eb="3">
      <t>タンイ</t>
    </rPh>
    <rPh sb="4" eb="5">
      <t>エン</t>
    </rPh>
    <phoneticPr fontId="2"/>
  </si>
  <si>
    <t>予算額</t>
    <rPh sb="0" eb="3">
      <t>ヨサンガク</t>
    </rPh>
    <phoneticPr fontId="2"/>
  </si>
  <si>
    <t>← 決算書へ戻る</t>
    <rPh sb="2" eb="4">
      <t>ケッサン</t>
    </rPh>
    <phoneticPr fontId="2"/>
  </si>
</sst>
</file>

<file path=xl/styles.xml><?xml version="1.0" encoding="utf-8"?>
<styleSheet xmlns="http://schemas.openxmlformats.org/spreadsheetml/2006/main">
  <numFmts count="3">
    <numFmt numFmtId="176" formatCode="#,###&quot; 円&quot;"/>
    <numFmt numFmtId="177" formatCode="&quot;= &quot;#,###&quot; 円&quot;"/>
    <numFmt numFmtId="178" formatCode="#,##0_ "/>
  </numFmts>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rgb="FF0000FF"/>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2"/>
      <color theme="0"/>
      <name val="ＭＳ Ｐゴシック"/>
      <family val="3"/>
      <charset val="128"/>
      <scheme val="minor"/>
    </font>
    <font>
      <sz val="11"/>
      <color rgb="FFFF0000"/>
      <name val="ＭＳ Ｐゴシック"/>
      <family val="2"/>
      <charset val="128"/>
      <scheme val="minor"/>
    </font>
    <font>
      <sz val="10"/>
      <name val="ＭＳ Ｐゴシック"/>
      <family val="3"/>
      <charset val="128"/>
      <scheme val="minor"/>
    </font>
    <font>
      <sz val="12"/>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sz val="12"/>
      <color rgb="FFFF0000"/>
      <name val="ＭＳ Ｐゴシック"/>
      <family val="3"/>
      <charset val="128"/>
      <scheme val="minor"/>
    </font>
    <font>
      <sz val="11"/>
      <color theme="10"/>
      <name val="ＭＳ Ｐゴシック"/>
      <family val="3"/>
      <charset val="128"/>
    </font>
    <font>
      <sz val="11"/>
      <color rgb="FF0000FF"/>
      <name val="ＭＳ Ｐゴシック"/>
      <family val="3"/>
      <charset val="128"/>
      <scheme val="minor"/>
    </font>
    <font>
      <sz val="12"/>
      <color rgb="FF0000FF"/>
      <name val="ＭＳ Ｐゴシック"/>
      <family val="3"/>
      <charset val="128"/>
      <scheme val="minor"/>
    </font>
    <font>
      <b/>
      <sz val="12"/>
      <color theme="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sz val="9"/>
      <color rgb="FFFF0000"/>
      <name val="ＭＳ Ｐゴシック"/>
      <family val="3"/>
      <charset val="128"/>
      <scheme val="minor"/>
    </font>
    <font>
      <b/>
      <sz val="10"/>
      <color rgb="FF0000FF"/>
      <name val="ＭＳ Ｐゴシック"/>
      <family val="3"/>
      <charset val="128"/>
      <scheme val="minor"/>
    </font>
    <font>
      <b/>
      <sz val="10"/>
      <color rgb="FF00B0F0"/>
      <name val="ＭＳ Ｐゴシック"/>
      <family val="3"/>
      <charset val="128"/>
      <scheme val="minor"/>
    </font>
    <font>
      <b/>
      <sz val="10"/>
      <color rgb="FF00B050"/>
      <name val="ＭＳ Ｐゴシック"/>
      <family val="3"/>
      <charset val="128"/>
      <scheme val="minor"/>
    </font>
    <font>
      <b/>
      <sz val="10"/>
      <color rgb="FFFF00FF"/>
      <name val="ＭＳ Ｐゴシック"/>
      <family val="3"/>
      <charset val="128"/>
      <scheme val="minor"/>
    </font>
    <font>
      <b/>
      <sz val="11"/>
      <name val="ＭＳ Ｐゴシック"/>
      <family val="3"/>
      <charset val="128"/>
      <scheme val="minor"/>
    </font>
    <font>
      <sz val="1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0000FF"/>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rgb="FF0000FF"/>
      </left>
      <right style="medium">
        <color rgb="FF0000FF"/>
      </right>
      <top style="medium">
        <color rgb="FF0000FF"/>
      </top>
      <bottom style="medium">
        <color rgb="FF0000FF"/>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rgb="FFFF00FF"/>
      </left>
      <right/>
      <top style="thick">
        <color rgb="FFFF00FF"/>
      </top>
      <bottom style="thick">
        <color rgb="FFFF00FF"/>
      </bottom>
      <diagonal/>
    </border>
    <border>
      <left/>
      <right/>
      <top style="thick">
        <color rgb="FFFF00FF"/>
      </top>
      <bottom style="thick">
        <color rgb="FFFF00FF"/>
      </bottom>
      <diagonal/>
    </border>
    <border>
      <left/>
      <right style="thick">
        <color rgb="FFFF00FF"/>
      </right>
      <top style="thick">
        <color rgb="FFFF00FF"/>
      </top>
      <bottom style="thick">
        <color rgb="FFFF00FF"/>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ck">
        <color rgb="FFFF0000"/>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128">
    <xf numFmtId="0" fontId="0" fillId="0" borderId="0" xfId="0">
      <alignment vertical="center"/>
    </xf>
    <xf numFmtId="0" fontId="5" fillId="0" borderId="0" xfId="0" applyFont="1" applyProtection="1">
      <alignment vertical="center"/>
    </xf>
    <xf numFmtId="38" fontId="5" fillId="0" borderId="0" xfId="1" applyFont="1" applyProtection="1">
      <alignment vertical="center"/>
    </xf>
    <xf numFmtId="0" fontId="5" fillId="0" borderId="0" xfId="0" applyFont="1" applyBorder="1" applyAlignment="1" applyProtection="1">
      <alignment horizontal="center" vertical="center" textRotation="255" wrapText="1"/>
    </xf>
    <xf numFmtId="0" fontId="5" fillId="0" borderId="0" xfId="0" applyFont="1" applyBorder="1" applyAlignment="1" applyProtection="1">
      <alignment horizontal="justify" vertical="center" wrapText="1"/>
    </xf>
    <xf numFmtId="176" fontId="5" fillId="0" borderId="0" xfId="1" applyNumberFormat="1" applyFont="1" applyBorder="1" applyAlignment="1" applyProtection="1">
      <alignment horizontal="right" vertical="center" wrapText="1"/>
    </xf>
    <xf numFmtId="0" fontId="5" fillId="0" borderId="6" xfId="0" applyFont="1" applyBorder="1" applyAlignment="1" applyProtection="1">
      <alignment horizontal="center" vertical="center" wrapText="1"/>
    </xf>
    <xf numFmtId="0" fontId="5" fillId="0" borderId="0" xfId="0" applyFont="1" applyAlignment="1" applyProtection="1">
      <alignment horizontal="justify" vertical="center"/>
    </xf>
    <xf numFmtId="38" fontId="4" fillId="0" borderId="0" xfId="1" applyFont="1" applyProtection="1">
      <alignment vertical="center"/>
    </xf>
    <xf numFmtId="176" fontId="5" fillId="0" borderId="0" xfId="0" applyNumberFormat="1" applyFont="1" applyProtection="1">
      <alignment vertical="center"/>
    </xf>
    <xf numFmtId="0" fontId="7" fillId="3" borderId="8" xfId="0" applyFont="1" applyFill="1" applyBorder="1" applyAlignment="1" applyProtection="1">
      <alignment horizontal="center" vertical="center"/>
    </xf>
    <xf numFmtId="0" fontId="4" fillId="0" borderId="0" xfId="0" applyFont="1" applyProtection="1">
      <alignment vertical="center"/>
    </xf>
    <xf numFmtId="0" fontId="16" fillId="2" borderId="7" xfId="2" applyFont="1" applyFill="1" applyBorder="1" applyAlignment="1" applyProtection="1">
      <alignment horizontal="justify" vertical="center" wrapText="1"/>
    </xf>
    <xf numFmtId="0" fontId="16" fillId="5" borderId="1" xfId="2" applyFont="1" applyFill="1" applyBorder="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0" fillId="4" borderId="1" xfId="0" applyFill="1" applyBorder="1" applyAlignment="1" applyProtection="1">
      <alignment horizontal="center" vertical="center"/>
    </xf>
    <xf numFmtId="0" fontId="0" fillId="4" borderId="1" xfId="0" applyFill="1" applyBorder="1" applyAlignment="1" applyProtection="1">
      <alignment horizontal="center" vertical="center"/>
    </xf>
    <xf numFmtId="0" fontId="15" fillId="0" borderId="1" xfId="0" applyFont="1" applyBorder="1" applyAlignment="1" applyProtection="1">
      <alignment horizontal="justify" vertical="center" shrinkToFit="1"/>
    </xf>
    <xf numFmtId="0" fontId="10" fillId="0" borderId="1" xfId="0" applyFont="1" applyBorder="1" applyAlignment="1" applyProtection="1">
      <alignment vertical="center" shrinkToFit="1"/>
      <protection locked="0"/>
    </xf>
    <xf numFmtId="0" fontId="0" fillId="0" borderId="0" xfId="0" applyBorder="1" applyProtection="1">
      <alignment vertical="center"/>
    </xf>
    <xf numFmtId="177" fontId="15" fillId="0" borderId="0" xfId="0" applyNumberFormat="1" applyFont="1" applyBorder="1" applyAlignment="1" applyProtection="1">
      <alignment horizontal="left" vertical="center" shrinkToFit="1"/>
    </xf>
    <xf numFmtId="0" fontId="18" fillId="0" borderId="0" xfId="0" applyFont="1" applyBorder="1" applyAlignment="1" applyProtection="1">
      <alignment horizontal="justify" vertical="center" shrinkToFit="1"/>
    </xf>
    <xf numFmtId="0" fontId="14" fillId="0" borderId="5" xfId="0" applyFont="1" applyBorder="1" applyAlignment="1" applyProtection="1">
      <alignment horizontal="justify" vertical="center" shrinkToFit="1"/>
    </xf>
    <xf numFmtId="0" fontId="14" fillId="0" borderId="10" xfId="0" applyFont="1" applyBorder="1" applyAlignment="1" applyProtection="1">
      <alignment horizontal="justify" vertical="center" shrinkToFit="1"/>
    </xf>
    <xf numFmtId="0" fontId="0" fillId="4" borderId="1" xfId="0" applyFill="1" applyBorder="1" applyAlignment="1" applyProtection="1">
      <alignment horizontal="center" vertical="center" wrapText="1"/>
    </xf>
    <xf numFmtId="0" fontId="15" fillId="0" borderId="4" xfId="0" applyFont="1" applyBorder="1" applyAlignment="1" applyProtection="1">
      <alignment horizontal="center" vertical="center" shrinkToFit="1"/>
    </xf>
    <xf numFmtId="0" fontId="0" fillId="0" borderId="0" xfId="0" applyAlignment="1" applyProtection="1">
      <alignment horizontal="center" vertical="center"/>
    </xf>
    <xf numFmtId="0" fontId="18" fillId="0" borderId="0"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protection locked="0"/>
    </xf>
    <xf numFmtId="0" fontId="0" fillId="4" borderId="1" xfId="0" applyFill="1" applyBorder="1" applyAlignment="1" applyProtection="1">
      <alignment horizontal="center" vertical="center"/>
    </xf>
    <xf numFmtId="0" fontId="5" fillId="2" borderId="0" xfId="0" applyFont="1" applyFill="1" applyBorder="1" applyProtection="1">
      <alignment vertical="center"/>
    </xf>
    <xf numFmtId="176" fontId="8" fillId="0" borderId="0" xfId="0" applyNumberFormat="1" applyFont="1" applyBorder="1" applyProtection="1">
      <alignment vertical="center"/>
    </xf>
    <xf numFmtId="177" fontId="10" fillId="0" borderId="0" xfId="0" applyNumberFormat="1" applyFont="1" applyBorder="1" applyAlignment="1" applyProtection="1">
      <alignment horizontal="left" vertical="center" shrinkToFit="1"/>
    </xf>
    <xf numFmtId="0" fontId="21" fillId="0" borderId="0" xfId="0" applyFont="1" applyProtection="1">
      <alignment vertical="center"/>
    </xf>
    <xf numFmtId="0" fontId="10" fillId="0" borderId="1" xfId="0" applyFont="1" applyBorder="1" applyAlignment="1" applyProtection="1">
      <alignment horizontal="justify" vertical="center" shrinkToFit="1"/>
      <protection locked="0"/>
    </xf>
    <xf numFmtId="38" fontId="5" fillId="6" borderId="3" xfId="1"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5" fillId="6" borderId="3" xfId="0" applyFont="1" applyFill="1" applyBorder="1" applyAlignment="1" applyProtection="1">
      <alignment horizontal="center" vertical="center"/>
    </xf>
    <xf numFmtId="0" fontId="12" fillId="6" borderId="9" xfId="0" applyFont="1" applyFill="1" applyBorder="1" applyAlignment="1" applyProtection="1">
      <alignment horizontal="center" vertical="center"/>
    </xf>
    <xf numFmtId="0" fontId="20" fillId="2" borderId="0" xfId="0" applyFont="1" applyFill="1" applyBorder="1" applyAlignment="1" applyProtection="1">
      <alignment horizontal="left" vertical="center" wrapText="1"/>
    </xf>
    <xf numFmtId="0" fontId="5" fillId="2" borderId="0" xfId="0" applyFont="1" applyFill="1" applyProtection="1">
      <alignment vertical="center"/>
    </xf>
    <xf numFmtId="10" fontId="5" fillId="2" borderId="0" xfId="3" applyNumberFormat="1" applyFont="1" applyFill="1" applyProtection="1">
      <alignment vertical="center"/>
    </xf>
    <xf numFmtId="0" fontId="19" fillId="2" borderId="0" xfId="0" applyFont="1" applyFill="1" applyBorder="1" applyProtection="1">
      <alignment vertical="center"/>
    </xf>
    <xf numFmtId="0" fontId="17" fillId="2" borderId="0" xfId="0" applyFont="1" applyFill="1" applyAlignment="1" applyProtection="1">
      <alignment horizontal="left" vertical="center" wrapText="1"/>
    </xf>
    <xf numFmtId="38" fontId="5" fillId="2" borderId="0" xfId="1" applyFont="1" applyFill="1" applyProtection="1">
      <alignment vertical="center"/>
    </xf>
    <xf numFmtId="0" fontId="6" fillId="2" borderId="0" xfId="0" applyFont="1" applyFill="1" applyProtection="1">
      <alignment vertical="center"/>
    </xf>
    <xf numFmtId="0" fontId="3" fillId="2" borderId="0" xfId="0" applyFont="1" applyFill="1" applyProtection="1">
      <alignment vertical="center"/>
    </xf>
    <xf numFmtId="0" fontId="5" fillId="0" borderId="0" xfId="0" applyFont="1" applyFill="1" applyProtection="1">
      <alignment vertical="center"/>
    </xf>
    <xf numFmtId="0" fontId="4" fillId="0" borderId="0" xfId="0" applyFont="1" applyFill="1" applyProtection="1">
      <alignment vertical="center"/>
    </xf>
    <xf numFmtId="0" fontId="5" fillId="0" borderId="5" xfId="0" applyFont="1" applyBorder="1" applyAlignment="1" applyProtection="1">
      <alignment horizontal="justify" vertical="center" wrapText="1"/>
    </xf>
    <xf numFmtId="0" fontId="5" fillId="0" borderId="22" xfId="0" applyFont="1" applyBorder="1" applyAlignment="1" applyProtection="1">
      <alignment horizontal="justify" vertical="center" wrapText="1"/>
    </xf>
    <xf numFmtId="0" fontId="20" fillId="0" borderId="24" xfId="0" applyFont="1" applyBorder="1" applyAlignment="1" applyProtection="1">
      <alignment horizontal="left" vertical="center" wrapText="1"/>
    </xf>
    <xf numFmtId="0" fontId="28" fillId="2" borderId="4" xfId="2" applyFont="1" applyFill="1" applyBorder="1" applyAlignment="1" applyProtection="1">
      <alignment horizontal="justify" vertical="center" wrapText="1"/>
    </xf>
    <xf numFmtId="176" fontId="5" fillId="2" borderId="25" xfId="0"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178" fontId="5" fillId="4" borderId="3" xfId="0" applyNumberFormat="1" applyFont="1" applyFill="1" applyBorder="1" applyAlignment="1" applyProtection="1">
      <alignment vertical="center" wrapText="1"/>
      <protection locked="0"/>
    </xf>
    <xf numFmtId="178" fontId="5" fillId="2" borderId="3" xfId="0" applyNumberFormat="1" applyFont="1" applyFill="1" applyBorder="1" applyAlignment="1" applyProtection="1">
      <alignment vertical="center" wrapText="1"/>
    </xf>
    <xf numFmtId="178" fontId="5" fillId="4" borderId="1" xfId="0" applyNumberFormat="1" applyFont="1" applyFill="1" applyBorder="1" applyAlignment="1" applyProtection="1">
      <alignment horizontal="right" vertical="center" wrapText="1"/>
      <protection locked="0"/>
    </xf>
    <xf numFmtId="178" fontId="5" fillId="2" borderId="5" xfId="0" applyNumberFormat="1" applyFont="1" applyFill="1" applyBorder="1" applyAlignment="1" applyProtection="1">
      <alignment horizontal="right" vertical="center" wrapText="1"/>
    </xf>
    <xf numFmtId="178" fontId="5" fillId="0" borderId="13" xfId="1" applyNumberFormat="1" applyFont="1" applyBorder="1" applyAlignment="1" applyProtection="1">
      <alignment horizontal="right" vertical="center" wrapText="1"/>
    </xf>
    <xf numFmtId="178" fontId="5" fillId="2" borderId="1" xfId="0" applyNumberFormat="1" applyFont="1" applyFill="1" applyBorder="1" applyAlignment="1" applyProtection="1">
      <alignment horizontal="right" vertical="center" wrapText="1"/>
    </xf>
    <xf numFmtId="178" fontId="5" fillId="0" borderId="18" xfId="0" applyNumberFormat="1" applyFont="1" applyFill="1" applyBorder="1" applyAlignment="1" applyProtection="1">
      <alignment horizontal="right" vertical="center" wrapText="1"/>
    </xf>
    <xf numFmtId="178" fontId="5" fillId="0" borderId="20" xfId="0" applyNumberFormat="1" applyFont="1" applyFill="1" applyBorder="1" applyAlignment="1" applyProtection="1">
      <alignment horizontal="right" vertical="center" wrapText="1"/>
    </xf>
    <xf numFmtId="178" fontId="5" fillId="0" borderId="19" xfId="0" applyNumberFormat="1" applyFont="1" applyFill="1" applyBorder="1" applyAlignment="1" applyProtection="1">
      <alignment horizontal="right" vertical="center" wrapText="1"/>
    </xf>
    <xf numFmtId="178" fontId="5" fillId="2" borderId="10" xfId="0" applyNumberFormat="1" applyFont="1" applyFill="1" applyBorder="1" applyAlignment="1" applyProtection="1">
      <alignment horizontal="right" vertical="center" wrapText="1"/>
    </xf>
    <xf numFmtId="178" fontId="5" fillId="0" borderId="14" xfId="1" applyNumberFormat="1" applyFont="1" applyBorder="1" applyAlignment="1" applyProtection="1">
      <alignment horizontal="right" vertical="center" wrapText="1"/>
    </xf>
    <xf numFmtId="178" fontId="5" fillId="0" borderId="14" xfId="0" applyNumberFormat="1" applyFont="1" applyBorder="1" applyAlignment="1" applyProtection="1">
      <alignment horizontal="right" vertical="center" wrapText="1"/>
    </xf>
    <xf numFmtId="178" fontId="5" fillId="2" borderId="14" xfId="0" applyNumberFormat="1" applyFont="1" applyFill="1" applyBorder="1" applyAlignment="1" applyProtection="1">
      <alignment horizontal="right" vertical="center" wrapText="1"/>
    </xf>
    <xf numFmtId="178" fontId="5" fillId="7" borderId="26" xfId="0" applyNumberFormat="1" applyFont="1" applyFill="1" applyBorder="1" applyAlignment="1" applyProtection="1">
      <alignment horizontal="right" vertical="center" wrapText="1"/>
      <protection locked="0"/>
    </xf>
    <xf numFmtId="178" fontId="8" fillId="0" borderId="9" xfId="0" applyNumberFormat="1" applyFont="1" applyBorder="1" applyProtection="1">
      <alignment vertical="center"/>
    </xf>
    <xf numFmtId="178" fontId="10" fillId="0" borderId="1" xfId="0" applyNumberFormat="1" applyFont="1" applyBorder="1" applyAlignment="1" applyProtection="1">
      <alignment horizontal="right" vertical="center" shrinkToFit="1"/>
      <protection locked="0"/>
    </xf>
    <xf numFmtId="178" fontId="15" fillId="0" borderId="1" xfId="0" applyNumberFormat="1" applyFont="1" applyBorder="1" applyAlignment="1" applyProtection="1">
      <alignment horizontal="right" vertical="center" shrinkToFit="1"/>
    </xf>
    <xf numFmtId="0" fontId="5" fillId="2" borderId="0" xfId="0" applyFont="1" applyFill="1" applyBorder="1" applyAlignment="1" applyProtection="1">
      <alignment horizontal="right" vertical="center"/>
    </xf>
    <xf numFmtId="178" fontId="5" fillId="8" borderId="3" xfId="1" applyNumberFormat="1" applyFont="1" applyFill="1" applyBorder="1" applyAlignment="1" applyProtection="1">
      <alignment vertical="center" wrapText="1"/>
      <protection locked="0"/>
    </xf>
    <xf numFmtId="178" fontId="5" fillId="8" borderId="3" xfId="0" applyNumberFormat="1" applyFont="1" applyFill="1" applyBorder="1" applyAlignment="1" applyProtection="1">
      <alignment horizontal="right" vertical="center" wrapText="1"/>
      <protection locked="0"/>
    </xf>
    <xf numFmtId="178" fontId="5" fillId="8" borderId="1" xfId="0" applyNumberFormat="1" applyFont="1" applyFill="1" applyBorder="1" applyAlignment="1" applyProtection="1">
      <alignment horizontal="right" vertical="center" wrapText="1"/>
      <protection locked="0"/>
    </xf>
    <xf numFmtId="0" fontId="5" fillId="8" borderId="3" xfId="0" applyFont="1" applyFill="1" applyBorder="1" applyAlignment="1" applyProtection="1">
      <alignment horizontal="center" vertical="center"/>
      <protection locked="0"/>
    </xf>
    <xf numFmtId="0" fontId="9" fillId="8" borderId="5" xfId="0" applyFont="1" applyFill="1" applyBorder="1" applyAlignment="1" applyProtection="1">
      <alignment horizontal="left" vertical="center" shrinkToFit="1"/>
      <protection locked="0"/>
    </xf>
    <xf numFmtId="178" fontId="5" fillId="4" borderId="1" xfId="0" applyNumberFormat="1" applyFont="1" applyFill="1" applyBorder="1" applyAlignment="1" applyProtection="1">
      <alignment vertical="center" wrapText="1"/>
      <protection locked="0"/>
    </xf>
    <xf numFmtId="0" fontId="5" fillId="0" borderId="1" xfId="0" applyFont="1" applyBorder="1" applyAlignment="1" applyProtection="1">
      <alignment vertical="center" wrapText="1"/>
    </xf>
    <xf numFmtId="0" fontId="0" fillId="0" borderId="1" xfId="0" applyBorder="1">
      <alignment vertical="center"/>
    </xf>
    <xf numFmtId="0" fontId="20" fillId="0" borderId="7" xfId="0" applyFont="1" applyFill="1" applyBorder="1" applyAlignment="1" applyProtection="1">
      <alignment horizontal="left" vertical="center" wrapText="1"/>
    </xf>
    <xf numFmtId="0" fontId="20" fillId="0" borderId="21" xfId="0" applyFont="1" applyFill="1" applyBorder="1" applyAlignment="1" applyProtection="1">
      <alignment horizontal="left" vertical="center" wrapText="1"/>
    </xf>
    <xf numFmtId="0" fontId="20" fillId="0" borderId="10"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0" fillId="0" borderId="4" xfId="0" applyFont="1" applyBorder="1" applyAlignment="1" applyProtection="1">
      <alignment horizontal="left" vertical="center" wrapText="1" shrinkToFit="1"/>
    </xf>
    <xf numFmtId="0" fontId="20" fillId="0" borderId="5" xfId="0" applyFont="1" applyBorder="1" applyAlignment="1" applyProtection="1">
      <alignment horizontal="left" vertical="center" wrapText="1" shrinkToFit="1"/>
    </xf>
    <xf numFmtId="0" fontId="5" fillId="6" borderId="4" xfId="0" applyFont="1" applyFill="1" applyBorder="1" applyAlignment="1" applyProtection="1">
      <alignment horizontal="center" vertical="center" wrapText="1"/>
    </xf>
    <xf numFmtId="0" fontId="5" fillId="6" borderId="2" xfId="0" applyFont="1" applyFill="1" applyBorder="1" applyAlignment="1" applyProtection="1">
      <alignment horizontal="center" vertical="center" wrapText="1"/>
    </xf>
    <xf numFmtId="0" fontId="5" fillId="0" borderId="15"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6" borderId="1" xfId="0" applyFont="1" applyFill="1" applyBorder="1" applyAlignment="1" applyProtection="1">
      <alignment horizontal="center" vertical="center" textRotation="255" wrapText="1"/>
    </xf>
    <xf numFmtId="0" fontId="22" fillId="0" borderId="4" xfId="0" applyFont="1" applyFill="1" applyBorder="1" applyAlignment="1" applyProtection="1">
      <alignment horizontal="left" vertical="center" wrapText="1"/>
    </xf>
    <xf numFmtId="0" fontId="22" fillId="0" borderId="2"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xf>
    <xf numFmtId="0" fontId="9" fillId="0" borderId="4"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38" fontId="9" fillId="0" borderId="4" xfId="1" applyFont="1" applyFill="1" applyBorder="1" applyAlignment="1" applyProtection="1">
      <alignment horizontal="left" vertical="center" wrapText="1"/>
    </xf>
    <xf numFmtId="38" fontId="9" fillId="0" borderId="2" xfId="1" applyFont="1" applyFill="1" applyBorder="1" applyAlignment="1" applyProtection="1">
      <alignment horizontal="left" vertical="center" wrapText="1"/>
    </xf>
    <xf numFmtId="38" fontId="9" fillId="0" borderId="5" xfId="1" applyFont="1" applyFill="1" applyBorder="1" applyAlignment="1" applyProtection="1">
      <alignment horizontal="left" vertical="center" wrapText="1"/>
    </xf>
    <xf numFmtId="0" fontId="27" fillId="2" borderId="0"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9" fillId="0" borderId="1" xfId="0" applyFont="1" applyFill="1" applyBorder="1" applyAlignment="1" applyProtection="1">
      <alignment horizontal="left" vertical="center" wrapText="1"/>
    </xf>
    <xf numFmtId="0" fontId="5" fillId="2" borderId="0" xfId="0" applyFont="1" applyFill="1" applyAlignment="1" applyProtection="1">
      <alignment horizontal="left"/>
    </xf>
    <xf numFmtId="0" fontId="5" fillId="6" borderId="1" xfId="0" applyFont="1" applyFill="1" applyBorder="1" applyAlignment="1" applyProtection="1">
      <alignment horizontal="center" vertical="center"/>
    </xf>
    <xf numFmtId="38" fontId="5" fillId="6" borderId="1" xfId="1"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38" fontId="9" fillId="0" borderId="7" xfId="1" applyFont="1" applyFill="1" applyBorder="1" applyAlignment="1" applyProtection="1">
      <alignment horizontal="left" vertical="center" wrapText="1"/>
    </xf>
    <xf numFmtId="38" fontId="9" fillId="0" borderId="21" xfId="1" applyFont="1" applyFill="1" applyBorder="1" applyAlignment="1" applyProtection="1">
      <alignment horizontal="left" vertical="center" wrapText="1"/>
    </xf>
    <xf numFmtId="38" fontId="9" fillId="0" borderId="10" xfId="1" applyFont="1" applyFill="1" applyBorder="1" applyAlignment="1" applyProtection="1">
      <alignment horizontal="left" vertical="center" wrapText="1"/>
    </xf>
    <xf numFmtId="38" fontId="9" fillId="0" borderId="22" xfId="1" applyFont="1" applyFill="1" applyBorder="1" applyAlignment="1" applyProtection="1">
      <alignment horizontal="left" vertical="center" wrapText="1"/>
    </xf>
    <xf numFmtId="38" fontId="9" fillId="0" borderId="6" xfId="1" applyFont="1" applyFill="1" applyBorder="1" applyAlignment="1" applyProtection="1">
      <alignment horizontal="left" vertical="center" wrapText="1"/>
    </xf>
    <xf numFmtId="38" fontId="9" fillId="0" borderId="23" xfId="1" applyFont="1" applyFill="1" applyBorder="1" applyAlignment="1" applyProtection="1">
      <alignment horizontal="left" vertical="center" wrapText="1"/>
    </xf>
    <xf numFmtId="0" fontId="5" fillId="0" borderId="11"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20" fillId="0" borderId="4"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cellXfs>
  <cellStyles count="4">
    <cellStyle name="パーセント" xfId="3" builtinId="5"/>
    <cellStyle name="ハイパーリンク" xfId="2" builtinId="8"/>
    <cellStyle name="桁区切り" xfId="1" builtinId="6"/>
    <cellStyle name="標準" xfId="0" builtinId="0"/>
  </cellStyles>
  <dxfs count="0"/>
  <tableStyles count="0" defaultTableStyle="TableStyleMedium9"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819151</xdr:colOff>
      <xdr:row>0</xdr:row>
      <xdr:rowOff>66675</xdr:rowOff>
    </xdr:from>
    <xdr:to>
      <xdr:col>7</xdr:col>
      <xdr:colOff>0</xdr:colOff>
      <xdr:row>2</xdr:row>
      <xdr:rowOff>123825</xdr:rowOff>
    </xdr:to>
    <xdr:sp macro="" textlink="">
      <xdr:nvSpPr>
        <xdr:cNvPr id="3" name="テキスト ボックス 2"/>
        <xdr:cNvSpPr txBox="1"/>
      </xdr:nvSpPr>
      <xdr:spPr>
        <a:xfrm>
          <a:off x="1152526" y="66675"/>
          <a:ext cx="5876924"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b="1">
              <a:solidFill>
                <a:sysClr val="windowText" lastClr="000000"/>
              </a:solidFill>
            </a:rPr>
            <a:t>右記の入力手順にしたがって、入力してください。本シートでは</a:t>
          </a:r>
          <a:r>
            <a:rPr kumimoji="1" lang="ja-JP" altLang="en-US" sz="1050" b="1">
              <a:solidFill>
                <a:srgbClr val="0000FF"/>
              </a:solidFill>
            </a:rPr>
            <a:t>「コース種別」青枠、</a:t>
          </a:r>
          <a:r>
            <a:rPr kumimoji="1" lang="ja-JP" altLang="en-US" sz="1050" b="1">
              <a:solidFill>
                <a:srgbClr val="00B0F0"/>
              </a:solidFill>
            </a:rPr>
            <a:t>「予算額（水色セル）」、</a:t>
          </a:r>
          <a:r>
            <a:rPr kumimoji="1" lang="ja-JP" altLang="en-US" sz="1050" b="1">
              <a:solidFill>
                <a:srgbClr val="00B050"/>
              </a:solidFill>
            </a:rPr>
            <a:t>「決算の収入欄（緑色セル）」、</a:t>
          </a:r>
          <a:r>
            <a:rPr kumimoji="1" lang="ja-JP" altLang="en-US" sz="1050" b="1">
              <a:solidFill>
                <a:srgbClr val="FF00FF"/>
              </a:solidFill>
            </a:rPr>
            <a:t>「助成金の主な使途（ピンク枠）」、</a:t>
          </a:r>
          <a:r>
            <a:rPr kumimoji="1" lang="ja-JP" altLang="en-US" sz="1050" b="1">
              <a:solidFill>
                <a:srgbClr val="7030A0"/>
              </a:solidFill>
            </a:rPr>
            <a:t>「助成金返還額（紫枠）」</a:t>
          </a:r>
          <a:r>
            <a:rPr kumimoji="1" lang="ja-JP" altLang="en-US" sz="1050" b="1">
              <a:solidFill>
                <a:sysClr val="windowText" lastClr="000000"/>
              </a:solidFill>
            </a:rPr>
            <a:t>以外は、直接入力はできません。</a:t>
          </a:r>
        </a:p>
      </xdr:txBody>
    </xdr:sp>
    <xdr:clientData fPrintsWithSheet="0"/>
  </xdr:twoCellAnchor>
  <xdr:twoCellAnchor>
    <xdr:from>
      <xdr:col>9</xdr:col>
      <xdr:colOff>9525</xdr:colOff>
      <xdr:row>9</xdr:row>
      <xdr:rowOff>123824</xdr:rowOff>
    </xdr:from>
    <xdr:to>
      <xdr:col>18</xdr:col>
      <xdr:colOff>9525</xdr:colOff>
      <xdr:row>30</xdr:row>
      <xdr:rowOff>19050</xdr:rowOff>
    </xdr:to>
    <xdr:sp macro="" textlink="">
      <xdr:nvSpPr>
        <xdr:cNvPr id="4" name="テキスト ボックス 3"/>
        <xdr:cNvSpPr txBox="1"/>
      </xdr:nvSpPr>
      <xdr:spPr>
        <a:xfrm>
          <a:off x="7162800" y="3286124"/>
          <a:ext cx="4429125" cy="7524751"/>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b="1">
              <a:solidFill>
                <a:schemeClr val="dk1"/>
              </a:solidFill>
              <a:latin typeface="+mn-lt"/>
              <a:ea typeface="+mn-ea"/>
              <a:cs typeface="+mn-cs"/>
            </a:rPr>
            <a:t>決算</a:t>
          </a:r>
          <a:r>
            <a:rPr lang="ja-JP" altLang="ja-JP" sz="1100" b="1">
              <a:solidFill>
                <a:schemeClr val="dk1"/>
              </a:solidFill>
              <a:latin typeface="+mn-lt"/>
              <a:ea typeface="+mn-ea"/>
              <a:cs typeface="+mn-cs"/>
            </a:rPr>
            <a:t>書作成での注意事項</a:t>
          </a:r>
        </a:p>
        <a:p>
          <a:r>
            <a:rPr lang="en-US" altLang="ja-JP" sz="1100" b="1">
              <a:solidFill>
                <a:schemeClr val="dk1"/>
              </a:solidFill>
              <a:latin typeface="+mn-lt"/>
              <a:ea typeface="+mn-ea"/>
              <a:cs typeface="+mn-cs"/>
            </a:rPr>
            <a:t> </a:t>
          </a:r>
          <a:endParaRPr lang="ja-JP" altLang="ja-JP" sz="1100" b="1">
            <a:solidFill>
              <a:schemeClr val="dk1"/>
            </a:solidFill>
            <a:latin typeface="+mn-lt"/>
            <a:ea typeface="+mn-ea"/>
            <a:cs typeface="+mn-cs"/>
          </a:endParaRPr>
        </a:p>
        <a:p>
          <a:r>
            <a:rPr lang="ja-JP" altLang="en-US" sz="1100" b="1">
              <a:solidFill>
                <a:schemeClr val="dk1"/>
              </a:solidFill>
              <a:latin typeface="+mn-lt"/>
              <a:ea typeface="+mn-ea"/>
              <a:cs typeface="+mn-cs"/>
            </a:rPr>
            <a:t>１　決算項目について</a:t>
          </a:r>
          <a:endParaRPr lang="en-US" altLang="ja-JP" sz="1100" b="1">
            <a:solidFill>
              <a:schemeClr val="dk1"/>
            </a:solidFill>
            <a:latin typeface="+mn-lt"/>
            <a:ea typeface="+mn-ea"/>
            <a:cs typeface="+mn-cs"/>
          </a:endParaRPr>
        </a:p>
        <a:p>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決算</a:t>
          </a:r>
          <a:r>
            <a:rPr lang="ja-JP" altLang="ja-JP" sz="1100">
              <a:solidFill>
                <a:schemeClr val="dk1"/>
              </a:solidFill>
              <a:latin typeface="+mn-lt"/>
              <a:ea typeface="+mn-ea"/>
              <a:cs typeface="+mn-cs"/>
            </a:rPr>
            <a:t>の</a:t>
          </a:r>
          <a:r>
            <a:rPr lang="ja-JP" altLang="en-US" sz="1100">
              <a:solidFill>
                <a:schemeClr val="dk1"/>
              </a:solidFill>
              <a:latin typeface="+mn-lt"/>
              <a:ea typeface="+mn-ea"/>
              <a:cs typeface="+mn-cs"/>
            </a:rPr>
            <a:t>項目</a:t>
          </a:r>
          <a:r>
            <a:rPr lang="ja-JP" altLang="ja-JP" sz="1100">
              <a:solidFill>
                <a:schemeClr val="dk1"/>
              </a:solidFill>
              <a:latin typeface="+mn-lt"/>
              <a:ea typeface="+mn-ea"/>
              <a:cs typeface="+mn-cs"/>
            </a:rPr>
            <a:t>は定められた科目で記入してください。</a:t>
          </a:r>
        </a:p>
        <a:p>
          <a:r>
            <a:rPr lang="ja-JP" altLang="ja-JP" sz="1100">
              <a:solidFill>
                <a:schemeClr val="dk1"/>
              </a:solidFill>
              <a:latin typeface="+mn-lt"/>
              <a:ea typeface="+mn-ea"/>
              <a:cs typeface="+mn-cs"/>
            </a:rPr>
            <a:t>　　どうしても、</a:t>
          </a:r>
          <a:r>
            <a:rPr lang="ja-JP" altLang="en-US" sz="1100">
              <a:solidFill>
                <a:schemeClr val="dk1"/>
              </a:solidFill>
              <a:latin typeface="+mn-lt"/>
              <a:ea typeface="+mn-ea"/>
              <a:cs typeface="+mn-cs"/>
            </a:rPr>
            <a:t>項目</a:t>
          </a:r>
          <a:r>
            <a:rPr lang="ja-JP" altLang="ja-JP" sz="1100">
              <a:solidFill>
                <a:schemeClr val="dk1"/>
              </a:solidFill>
              <a:latin typeface="+mn-lt"/>
              <a:ea typeface="+mn-ea"/>
              <a:cs typeface="+mn-cs"/>
            </a:rPr>
            <a:t>に該当しないものは、その他にご記載ください。</a:t>
          </a:r>
        </a:p>
        <a:p>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２　自己負担割について</a:t>
          </a:r>
          <a:endParaRPr lang="en-US" altLang="ja-JP" sz="1100" b="1">
            <a:solidFill>
              <a:schemeClr val="dk1"/>
            </a:solidFill>
            <a:latin typeface="+mn-lt"/>
            <a:ea typeface="+mn-ea"/>
            <a:cs typeface="+mn-cs"/>
          </a:endParaRPr>
        </a:p>
        <a:p>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以下の自己資金が必要ですので、必ず計上してください。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ファーストステップコース</a:t>
          </a:r>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事業費全体の</a:t>
          </a:r>
          <a:r>
            <a:rPr lang="ja-JP" altLang="en-US" sz="1100">
              <a:solidFill>
                <a:schemeClr val="dk1"/>
              </a:solidFill>
              <a:latin typeface="+mn-lt"/>
              <a:ea typeface="+mn-ea"/>
              <a:cs typeface="+mn-cs"/>
            </a:rPr>
            <a:t>１０％以上</a:t>
          </a:r>
          <a:r>
            <a:rPr lang="en-US" altLang="ja-JP" sz="1100" baseline="30000">
              <a:solidFill>
                <a:schemeClr val="dk1"/>
              </a:solidFill>
              <a:latin typeface="+mn-lt"/>
              <a:ea typeface="+mn-ea"/>
              <a:cs typeface="+mn-cs"/>
            </a:rPr>
            <a:t>※</a:t>
          </a:r>
        </a:p>
        <a:p>
          <a:r>
            <a:rPr lang="ja-JP" altLang="en-US" sz="1100">
              <a:solidFill>
                <a:schemeClr val="dk1"/>
              </a:solidFill>
              <a:latin typeface="+mn-lt"/>
              <a:ea typeface="+mn-ea"/>
              <a:cs typeface="+mn-cs"/>
            </a:rPr>
            <a:t>　　　　　　　　　　　　　　　　　　　</a:t>
          </a:r>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学生主体の場合を除く</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ステップアップコース</a:t>
          </a:r>
          <a:r>
            <a:rPr lang="ja-JP" altLang="en-US" sz="1100">
              <a:solidFill>
                <a:schemeClr val="dk1"/>
              </a:solidFill>
              <a:latin typeface="+mn-lt"/>
              <a:ea typeface="+mn-ea"/>
              <a:cs typeface="+mn-cs"/>
            </a:rPr>
            <a:t>　　　</a:t>
          </a:r>
          <a:r>
            <a:rPr lang="ja-JP" altLang="en-US" sz="1100" baseline="0">
              <a:solidFill>
                <a:schemeClr val="dk1"/>
              </a:solidFill>
              <a:latin typeface="+mn-lt"/>
              <a:ea typeface="+mn-ea"/>
              <a:cs typeface="+mn-cs"/>
            </a:rPr>
            <a:t> </a:t>
          </a:r>
          <a:r>
            <a:rPr lang="ja-JP" altLang="ja-JP" sz="1100">
              <a:solidFill>
                <a:schemeClr val="dk1"/>
              </a:solidFill>
              <a:latin typeface="+mn-lt"/>
              <a:ea typeface="+mn-ea"/>
              <a:cs typeface="+mn-cs"/>
            </a:rPr>
            <a:t>事業費全体の</a:t>
          </a:r>
          <a:r>
            <a:rPr lang="ja-JP" altLang="en-US" sz="1100">
              <a:solidFill>
                <a:schemeClr val="dk1"/>
              </a:solidFill>
              <a:latin typeface="+mn-lt"/>
              <a:ea typeface="+mn-ea"/>
              <a:cs typeface="+mn-cs"/>
            </a:rPr>
            <a:t>２０％以上</a:t>
          </a:r>
          <a:endParaRPr lang="en-US" altLang="ja-JP" sz="1100">
            <a:solidFill>
              <a:schemeClr val="dk1"/>
            </a:solidFill>
            <a:latin typeface="+mn-lt"/>
            <a:ea typeface="+mn-ea"/>
            <a:cs typeface="+mn-cs"/>
          </a:endParaRPr>
        </a:p>
        <a:p>
          <a:endParaRPr lang="en-US" altLang="ja-JP" sz="1100">
            <a:solidFill>
              <a:schemeClr val="dk1"/>
            </a:solidFill>
            <a:latin typeface="+mn-lt"/>
            <a:ea typeface="+mn-ea"/>
            <a:cs typeface="+mn-cs"/>
          </a:endParaRPr>
        </a:p>
        <a:p>
          <a:r>
            <a:rPr lang="ja-JP" altLang="en-US" sz="1100" b="1">
              <a:solidFill>
                <a:srgbClr val="FF0000"/>
              </a:solidFill>
              <a:latin typeface="+mn-lt"/>
              <a:ea typeface="+mn-ea"/>
              <a:cs typeface="+mn-cs"/>
            </a:rPr>
            <a:t>３　</a:t>
          </a:r>
          <a:r>
            <a:rPr lang="en-US" altLang="ja-JP" sz="1100" b="1">
              <a:solidFill>
                <a:srgbClr val="FF0000"/>
              </a:solidFill>
              <a:latin typeface="+mn-lt"/>
              <a:ea typeface="+mn-ea"/>
              <a:cs typeface="+mn-cs"/>
            </a:rPr>
            <a:t>【</a:t>
          </a:r>
          <a:r>
            <a:rPr lang="ja-JP" altLang="en-US" sz="1100" b="1">
              <a:solidFill>
                <a:srgbClr val="FF0000"/>
              </a:solidFill>
              <a:latin typeface="+mn-lt"/>
              <a:ea typeface="+mn-ea"/>
              <a:cs typeface="+mn-cs"/>
            </a:rPr>
            <a:t>重要</a:t>
          </a:r>
          <a:r>
            <a:rPr lang="en-US" altLang="ja-JP" sz="1100" b="1">
              <a:solidFill>
                <a:srgbClr val="FF0000"/>
              </a:solidFill>
              <a:latin typeface="+mn-lt"/>
              <a:ea typeface="+mn-ea"/>
              <a:cs typeface="+mn-cs"/>
            </a:rPr>
            <a:t>】</a:t>
          </a:r>
          <a:r>
            <a:rPr lang="ja-JP" altLang="en-US" sz="1100" b="1">
              <a:solidFill>
                <a:srgbClr val="FF0000"/>
              </a:solidFill>
              <a:latin typeface="+mn-lt"/>
              <a:ea typeface="+mn-ea"/>
              <a:cs typeface="+mn-cs"/>
            </a:rPr>
            <a:t>支出合計が収入合計より少ない場合について</a:t>
          </a:r>
          <a:endParaRPr lang="en-US" altLang="ja-JP" sz="1100" b="1">
            <a:solidFill>
              <a:srgbClr val="FF0000"/>
            </a:solidFill>
            <a:latin typeface="+mn-lt"/>
            <a:ea typeface="+mn-ea"/>
            <a:cs typeface="+mn-cs"/>
          </a:endParaRPr>
        </a:p>
        <a:p>
          <a:endParaRPr lang="en-US" altLang="ja-JP" sz="1100" b="1">
            <a:solidFill>
              <a:srgbClr val="FF0000"/>
            </a:solidFill>
            <a:latin typeface="+mn-lt"/>
            <a:ea typeface="+mn-ea"/>
            <a:cs typeface="+mn-cs"/>
          </a:endParaRPr>
        </a:p>
        <a:p>
          <a:r>
            <a:rPr lang="ja-JP" altLang="en-US" sz="1100" b="1">
              <a:solidFill>
                <a:srgbClr val="FF0000"/>
              </a:solidFill>
              <a:latin typeface="+mn-lt"/>
              <a:ea typeface="+mn-ea"/>
              <a:cs typeface="+mn-cs"/>
            </a:rPr>
            <a:t>　　収支合計はかならず一致させてください。</a:t>
          </a:r>
          <a:endParaRPr lang="en-US" altLang="ja-JP" sz="1100" b="1">
            <a:solidFill>
              <a:srgbClr val="FF0000"/>
            </a:solidFill>
            <a:latin typeface="+mn-lt"/>
            <a:ea typeface="+mn-ea"/>
            <a:cs typeface="+mn-cs"/>
          </a:endParaRPr>
        </a:p>
        <a:p>
          <a:r>
            <a:rPr lang="ja-JP" altLang="en-US" sz="1100" b="1">
              <a:solidFill>
                <a:srgbClr val="FF0000"/>
              </a:solidFill>
              <a:latin typeface="+mn-lt"/>
              <a:ea typeface="+mn-ea"/>
              <a:cs typeface="+mn-cs"/>
            </a:rPr>
            <a:t>　　</a:t>
          </a:r>
          <a:r>
            <a:rPr lang="ja-JP" altLang="ja-JP" sz="1100" b="1">
              <a:solidFill>
                <a:srgbClr val="FF0000"/>
              </a:solidFill>
              <a:latin typeface="+mn-lt"/>
              <a:ea typeface="+mn-ea"/>
              <a:cs typeface="+mn-cs"/>
            </a:rPr>
            <a:t>支出合計が収入合計より少ない場合</a:t>
          </a:r>
          <a:r>
            <a:rPr lang="ja-JP" altLang="en-US" sz="1100" b="1">
              <a:solidFill>
                <a:srgbClr val="FF0000"/>
              </a:solidFill>
              <a:latin typeface="+mn-lt"/>
              <a:ea typeface="+mn-ea"/>
              <a:cs typeface="+mn-cs"/>
            </a:rPr>
            <a:t>は、</a:t>
          </a:r>
          <a:endParaRPr lang="en-US" altLang="ja-JP" sz="1100" b="1">
            <a:solidFill>
              <a:srgbClr val="FF0000"/>
            </a:solidFill>
            <a:latin typeface="+mn-lt"/>
            <a:ea typeface="+mn-ea"/>
            <a:cs typeface="+mn-cs"/>
          </a:endParaRPr>
        </a:p>
        <a:p>
          <a:endParaRPr lang="en-US" altLang="ja-JP" sz="1100" b="1">
            <a:solidFill>
              <a:srgbClr val="FF0000"/>
            </a:solidFill>
            <a:latin typeface="+mn-lt"/>
            <a:ea typeface="+mn-ea"/>
            <a:cs typeface="+mn-cs"/>
          </a:endParaRPr>
        </a:p>
        <a:p>
          <a:r>
            <a:rPr lang="ja-JP" altLang="en-US" sz="1100" b="1">
              <a:solidFill>
                <a:srgbClr val="FF0000"/>
              </a:solidFill>
              <a:latin typeface="+mn-lt"/>
              <a:ea typeface="+mn-ea"/>
              <a:cs typeface="+mn-cs"/>
            </a:rPr>
            <a:t>　　①計上漏れの経費を計上する</a:t>
          </a:r>
          <a:endParaRPr lang="en-US" altLang="ja-JP" sz="1100" b="1">
            <a:solidFill>
              <a:srgbClr val="FF0000"/>
            </a:solidFill>
            <a:latin typeface="+mn-lt"/>
            <a:ea typeface="+mn-ea"/>
            <a:cs typeface="+mn-cs"/>
          </a:endParaRPr>
        </a:p>
        <a:p>
          <a:r>
            <a:rPr lang="ja-JP" altLang="en-US" sz="1100" b="1">
              <a:solidFill>
                <a:srgbClr val="FF0000"/>
              </a:solidFill>
              <a:latin typeface="+mn-lt"/>
              <a:ea typeface="+mn-ea"/>
              <a:cs typeface="+mn-cs"/>
            </a:rPr>
            <a:t>　　②自己資金の金額を減らす</a:t>
          </a:r>
          <a:endParaRPr lang="en-US" altLang="ja-JP" sz="1100" b="1">
            <a:solidFill>
              <a:srgbClr val="FF0000"/>
            </a:solidFill>
            <a:latin typeface="+mn-lt"/>
            <a:ea typeface="+mn-ea"/>
            <a:cs typeface="+mn-cs"/>
          </a:endParaRPr>
        </a:p>
        <a:p>
          <a:r>
            <a:rPr lang="ja-JP" altLang="en-US" sz="1100" b="1">
              <a:solidFill>
                <a:srgbClr val="FF0000"/>
              </a:solidFill>
              <a:latin typeface="+mn-lt"/>
              <a:ea typeface="+mn-ea"/>
              <a:cs typeface="+mn-cs"/>
            </a:rPr>
            <a:t>　　　（</a:t>
          </a:r>
          <a:r>
            <a:rPr lang="ja-JP" altLang="ja-JP" sz="1100" b="1">
              <a:solidFill>
                <a:srgbClr val="FF0000"/>
              </a:solidFill>
              <a:latin typeface="+mn-lt"/>
              <a:ea typeface="+mn-ea"/>
              <a:cs typeface="+mn-cs"/>
            </a:rPr>
            <a:t>ただし、</a:t>
          </a:r>
          <a:r>
            <a:rPr lang="ja-JP" altLang="en-US" sz="1100" b="1">
              <a:solidFill>
                <a:srgbClr val="FF0000"/>
              </a:solidFill>
              <a:latin typeface="+mn-lt"/>
              <a:ea typeface="+mn-ea"/>
              <a:cs typeface="+mn-cs"/>
            </a:rPr>
            <a:t>上記２の</a:t>
          </a:r>
          <a:r>
            <a:rPr lang="ja-JP" altLang="ja-JP" sz="1100" b="1">
              <a:solidFill>
                <a:srgbClr val="FF0000"/>
              </a:solidFill>
              <a:latin typeface="+mn-lt"/>
              <a:ea typeface="+mn-ea"/>
              <a:cs typeface="+mn-cs"/>
            </a:rPr>
            <a:t>自己資金の負担割合を下回ることはできません</a:t>
          </a:r>
          <a:r>
            <a:rPr lang="ja-JP" altLang="en-US" sz="1100" b="1">
              <a:solidFill>
                <a:srgbClr val="FF0000"/>
              </a:solidFill>
              <a:latin typeface="+mn-lt"/>
              <a:ea typeface="+mn-ea"/>
              <a:cs typeface="+mn-cs"/>
            </a:rPr>
            <a:t>）</a:t>
          </a:r>
          <a:endParaRPr lang="en-US" altLang="ja-JP" sz="1100" b="1">
            <a:solidFill>
              <a:srgbClr val="FF0000"/>
            </a:solidFill>
            <a:latin typeface="+mn-lt"/>
            <a:ea typeface="+mn-ea"/>
            <a:cs typeface="+mn-cs"/>
          </a:endParaRPr>
        </a:p>
        <a:p>
          <a:r>
            <a:rPr lang="ja-JP" altLang="en-US" sz="1100" b="1">
              <a:solidFill>
                <a:srgbClr val="FF0000"/>
              </a:solidFill>
              <a:latin typeface="+mn-lt"/>
              <a:ea typeface="+mn-ea"/>
              <a:cs typeface="+mn-cs"/>
            </a:rPr>
            <a:t>　　③助成金の返還をする</a:t>
          </a:r>
          <a:endParaRPr lang="en-US" altLang="ja-JP" sz="1100" b="1">
            <a:solidFill>
              <a:srgbClr val="FF0000"/>
            </a:solidFill>
            <a:latin typeface="+mn-lt"/>
            <a:ea typeface="+mn-ea"/>
            <a:cs typeface="+mn-cs"/>
          </a:endParaRPr>
        </a:p>
        <a:p>
          <a:endParaRPr lang="en-US" altLang="ja-JP" sz="1100" b="1" baseline="0">
            <a:solidFill>
              <a:srgbClr val="FF0000"/>
            </a:solidFill>
            <a:latin typeface="+mn-lt"/>
            <a:ea typeface="+mn-ea"/>
            <a:cs typeface="+mn-cs"/>
          </a:endParaRPr>
        </a:p>
        <a:p>
          <a:r>
            <a:rPr lang="ja-JP" altLang="en-US" sz="1100" b="1" baseline="0">
              <a:solidFill>
                <a:srgbClr val="FF0000"/>
              </a:solidFill>
              <a:latin typeface="+mn-lt"/>
              <a:ea typeface="+mn-ea"/>
              <a:cs typeface="+mn-cs"/>
            </a:rPr>
            <a:t>　のいずれかになります。</a:t>
          </a:r>
          <a:r>
            <a:rPr lang="ja-JP" altLang="en-US" sz="1100" b="1">
              <a:solidFill>
                <a:srgbClr val="FF0000"/>
              </a:solidFill>
              <a:latin typeface="+mn-lt"/>
              <a:ea typeface="+mn-ea"/>
              <a:cs typeface="+mn-cs"/>
            </a:rPr>
            <a:t>繰越金の計上は認められません。</a:t>
          </a:r>
          <a:endParaRPr lang="en-US" altLang="ja-JP" sz="1100" b="1">
            <a:solidFill>
              <a:srgbClr val="FF0000"/>
            </a:solidFill>
            <a:latin typeface="+mn-lt"/>
            <a:ea typeface="+mn-ea"/>
            <a:cs typeface="+mn-cs"/>
          </a:endParaRPr>
        </a:p>
        <a:p>
          <a:r>
            <a:rPr lang="ja-JP" altLang="ja-JP" sz="1100">
              <a:solidFill>
                <a:schemeClr val="dk1"/>
              </a:solidFill>
              <a:latin typeface="+mn-lt"/>
              <a:ea typeface="+mn-ea"/>
              <a:cs typeface="+mn-cs"/>
            </a:rPr>
            <a:t>　</a:t>
          </a:r>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４　</a:t>
          </a:r>
          <a:r>
            <a:rPr lang="ja-JP" altLang="ja-JP" sz="1100" b="1">
              <a:solidFill>
                <a:schemeClr val="dk1"/>
              </a:solidFill>
              <a:latin typeface="+mn-lt"/>
              <a:ea typeface="+mn-ea"/>
              <a:cs typeface="+mn-cs"/>
            </a:rPr>
            <a:t>領収書について</a:t>
          </a:r>
        </a:p>
        <a:p>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送付内容</a:t>
          </a:r>
          <a:r>
            <a:rPr lang="en-US" altLang="ja-JP" sz="1100">
              <a:solidFill>
                <a:schemeClr val="dk1"/>
              </a:solidFill>
              <a:latin typeface="+mn-lt"/>
              <a:ea typeface="+mn-ea"/>
              <a:cs typeface="+mn-cs"/>
            </a:rPr>
            <a:t>】</a:t>
          </a: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①</a:t>
          </a:r>
          <a:r>
            <a:rPr lang="ja-JP" altLang="ja-JP" sz="1100" u="sng">
              <a:solidFill>
                <a:schemeClr val="dk1"/>
              </a:solidFill>
              <a:latin typeface="+mn-lt"/>
              <a:ea typeface="+mn-ea"/>
              <a:cs typeface="+mn-cs"/>
            </a:rPr>
            <a:t>原本ではなくて写しをご提出ください。</a:t>
          </a:r>
          <a:endParaRPr lang="ja-JP"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②提出は、助成金を使用した金額に関する部分のみで構いません。</a:t>
          </a: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③「消耗品」「講師代」等の科目ごとに</a:t>
          </a:r>
          <a:r>
            <a:rPr lang="ja-JP" altLang="en-US" sz="1100">
              <a:solidFill>
                <a:schemeClr val="dk1"/>
              </a:solidFill>
              <a:latin typeface="+mn-lt"/>
              <a:ea typeface="+mn-ea"/>
              <a:cs typeface="+mn-cs"/>
            </a:rPr>
            <a:t>まとめてください。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④領収書は</a:t>
          </a:r>
          <a:r>
            <a:rPr lang="ja-JP" altLang="en-US" sz="1100">
              <a:solidFill>
                <a:schemeClr val="dk1"/>
              </a:solidFill>
              <a:latin typeface="+mn-lt"/>
              <a:ea typeface="+mn-ea"/>
              <a:cs typeface="+mn-cs"/>
            </a:rPr>
            <a:t>一枚づつ</a:t>
          </a:r>
          <a:r>
            <a:rPr lang="ja-JP" altLang="ja-JP" sz="1100">
              <a:solidFill>
                <a:schemeClr val="dk1"/>
              </a:solidFill>
              <a:latin typeface="+mn-lt"/>
              <a:ea typeface="+mn-ea"/>
              <a:cs typeface="+mn-cs"/>
            </a:rPr>
            <a:t>番号を</a:t>
          </a:r>
          <a:r>
            <a:rPr lang="ja-JP" altLang="en-US" sz="1100">
              <a:solidFill>
                <a:schemeClr val="dk1"/>
              </a:solidFill>
              <a:latin typeface="+mn-lt"/>
              <a:ea typeface="+mn-ea"/>
              <a:cs typeface="+mn-cs"/>
            </a:rPr>
            <a:t>ふり</a:t>
          </a:r>
          <a:r>
            <a:rPr lang="ja-JP" altLang="ja-JP" sz="1100">
              <a:solidFill>
                <a:schemeClr val="dk1"/>
              </a:solidFill>
              <a:latin typeface="+mn-lt"/>
              <a:ea typeface="+mn-ea"/>
              <a:cs typeface="+mn-cs"/>
            </a:rPr>
            <a:t>、</a:t>
          </a:r>
          <a:r>
            <a:rPr lang="ja-JP" altLang="en-US" sz="1100">
              <a:solidFill>
                <a:schemeClr val="dk1"/>
              </a:solidFill>
              <a:latin typeface="+mn-lt"/>
              <a:ea typeface="+mn-ea"/>
              <a:cs typeface="+mn-cs"/>
            </a:rPr>
            <a:t>明細欄</a:t>
          </a:r>
          <a:r>
            <a:rPr lang="ja-JP" altLang="ja-JP" sz="1100">
              <a:solidFill>
                <a:schemeClr val="dk1"/>
              </a:solidFill>
              <a:latin typeface="+mn-lt"/>
              <a:ea typeface="+mn-ea"/>
              <a:cs typeface="+mn-cs"/>
            </a:rPr>
            <a:t>に番号をご記入ください。</a:t>
          </a: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latin typeface="+mn-lt"/>
              <a:ea typeface="+mn-ea"/>
              <a:cs typeface="+mn-cs"/>
            </a:rPr>
            <a:t>　</a:t>
          </a:r>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送付方法</a:t>
          </a:r>
          <a:r>
            <a:rPr lang="en-US" altLang="ja-JP" sz="1100">
              <a:solidFill>
                <a:schemeClr val="dk1"/>
              </a:solidFill>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latin typeface="+mn-lt"/>
              <a:ea typeface="+mn-ea"/>
              <a:cs typeface="+mn-cs"/>
            </a:rPr>
            <a:t>　</a:t>
          </a:r>
          <a:r>
            <a:rPr lang="ja-JP" altLang="en-US" sz="1100">
              <a:solidFill>
                <a:schemeClr val="dk1"/>
              </a:solidFill>
              <a:latin typeface="+mn-lt"/>
              <a:ea typeface="+mn-ea"/>
              <a:cs typeface="+mn-cs"/>
            </a:rPr>
            <a:t>①</a:t>
          </a:r>
          <a:r>
            <a:rPr lang="ja-JP" altLang="ja-JP" sz="1100">
              <a:solidFill>
                <a:schemeClr val="dk1"/>
              </a:solidFill>
              <a:latin typeface="+mn-lt"/>
              <a:ea typeface="+mn-ea"/>
              <a:cs typeface="+mn-cs"/>
            </a:rPr>
            <a:t>できればＰＤＦ或いは写真等でデジタル資料として提出してください。</a:t>
          </a:r>
        </a:p>
        <a:p>
          <a:r>
            <a:rPr lang="ja-JP" altLang="en-US" sz="1100">
              <a:solidFill>
                <a:schemeClr val="dk1"/>
              </a:solidFill>
              <a:latin typeface="+mn-lt"/>
              <a:ea typeface="+mn-ea"/>
              <a:cs typeface="+mn-cs"/>
            </a:rPr>
            <a:t>　②</a:t>
          </a:r>
          <a:r>
            <a:rPr lang="ja-JP" altLang="ja-JP" sz="1100">
              <a:solidFill>
                <a:schemeClr val="dk1"/>
              </a:solidFill>
              <a:latin typeface="+mn-lt"/>
              <a:ea typeface="+mn-ea"/>
              <a:cs typeface="+mn-cs"/>
            </a:rPr>
            <a:t>郵送の場合，資料整理の段階で、ホチキスをはずしますので、できれ</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ばホチキス止めはしないで、全体をクリップで留めていただければと</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思います。コピーはＡ４サイズに揃えて</a:t>
          </a:r>
          <a:r>
            <a:rPr lang="ja-JP" altLang="en-US" sz="1100">
              <a:solidFill>
                <a:schemeClr val="dk1"/>
              </a:solidFill>
              <a:latin typeface="+mn-lt"/>
              <a:ea typeface="+mn-ea"/>
              <a:cs typeface="+mn-cs"/>
            </a:rPr>
            <a:t>下さい</a:t>
          </a:r>
          <a:r>
            <a:rPr lang="ja-JP" altLang="ja-JP" sz="1100">
              <a:solidFill>
                <a:schemeClr val="dk1"/>
              </a:solidFill>
              <a:latin typeface="+mn-lt"/>
              <a:ea typeface="+mn-ea"/>
              <a:cs typeface="+mn-cs"/>
            </a:rPr>
            <a:t>。</a:t>
          </a: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　　</a:t>
          </a:r>
        </a:p>
      </xdr:txBody>
    </xdr:sp>
    <xdr:clientData/>
  </xdr:twoCellAnchor>
  <xdr:twoCellAnchor>
    <xdr:from>
      <xdr:col>15</xdr:col>
      <xdr:colOff>66675</xdr:colOff>
      <xdr:row>0</xdr:row>
      <xdr:rowOff>276225</xdr:rowOff>
    </xdr:from>
    <xdr:to>
      <xdr:col>17</xdr:col>
      <xdr:colOff>895350</xdr:colOff>
      <xdr:row>2</xdr:row>
      <xdr:rowOff>47625</xdr:rowOff>
    </xdr:to>
    <xdr:sp macro="" textlink="">
      <xdr:nvSpPr>
        <xdr:cNvPr id="5" name="テキスト ボックス 4"/>
        <xdr:cNvSpPr txBox="1"/>
      </xdr:nvSpPr>
      <xdr:spPr>
        <a:xfrm>
          <a:off x="9448800" y="276225"/>
          <a:ext cx="19812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↓手順が終了すると「ＯＫ」が表示されます。</a:t>
          </a:r>
        </a:p>
      </xdr:txBody>
    </xdr:sp>
    <xdr:clientData/>
  </xdr:twoCellAnchor>
  <xdr:twoCellAnchor>
    <xdr:from>
      <xdr:col>2</xdr:col>
      <xdr:colOff>72586</xdr:colOff>
      <xdr:row>10</xdr:row>
      <xdr:rowOff>66675</xdr:rowOff>
    </xdr:from>
    <xdr:to>
      <xdr:col>6</xdr:col>
      <xdr:colOff>1944414</xdr:colOff>
      <xdr:row>10</xdr:row>
      <xdr:rowOff>342901</xdr:rowOff>
    </xdr:to>
    <xdr:sp macro="" textlink="">
      <xdr:nvSpPr>
        <xdr:cNvPr id="6" name="正方形/長方形 5"/>
        <xdr:cNvSpPr/>
      </xdr:nvSpPr>
      <xdr:spPr>
        <a:xfrm>
          <a:off x="407603" y="3778141"/>
          <a:ext cx="5662121" cy="276226"/>
        </a:xfrm>
        <a:prstGeom prst="rect">
          <a:avLst/>
        </a:prstGeom>
        <a:solidFill>
          <a:schemeClr val="accent1">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rgbClr val="FF0000"/>
              </a:solidFill>
              <a:latin typeface="+mn-lt"/>
              <a:ea typeface="+mn-ea"/>
              <a:cs typeface="+mn-cs"/>
            </a:rPr>
            <a:t>赤枠の決算</a:t>
          </a:r>
          <a:r>
            <a:rPr kumimoji="1" lang="ja-JP" altLang="ja-JP" sz="1050" b="1">
              <a:solidFill>
                <a:srgbClr val="FF0000"/>
              </a:solidFill>
              <a:latin typeface="+mn-lt"/>
              <a:ea typeface="+mn-ea"/>
              <a:cs typeface="+mn-cs"/>
            </a:rPr>
            <a:t>支出</a:t>
          </a:r>
          <a:r>
            <a:rPr kumimoji="1" lang="ja-JP" altLang="en-US" sz="1050" b="1">
              <a:solidFill>
                <a:srgbClr val="FF0000"/>
              </a:solidFill>
              <a:latin typeface="+mn-lt"/>
              <a:ea typeface="+mn-ea"/>
              <a:cs typeface="+mn-cs"/>
            </a:rPr>
            <a:t>金額</a:t>
          </a:r>
          <a:r>
            <a:rPr kumimoji="1" lang="ja-JP" altLang="ja-JP" sz="1050" b="1">
              <a:solidFill>
                <a:srgbClr val="FF0000"/>
              </a:solidFill>
              <a:latin typeface="+mn-lt"/>
              <a:ea typeface="+mn-ea"/>
              <a:cs typeface="+mn-cs"/>
            </a:rPr>
            <a:t>の入力は、各項目名をクリックして表示されるフォームに入力して下さい。</a:t>
          </a:r>
          <a:endParaRPr lang="ja-JP" altLang="ja-JP" sz="1050" b="1">
            <a:solidFill>
              <a:srgbClr val="FF0000"/>
            </a:solidFill>
          </a:endParaRPr>
        </a:p>
        <a:p>
          <a:pPr algn="l"/>
          <a:endParaRPr kumimoji="1" lang="ja-JP" altLang="en-US" sz="900">
            <a:solidFill>
              <a:sysClr val="windowText" lastClr="000000"/>
            </a:solidFill>
          </a:endParaRPr>
        </a:p>
      </xdr:txBody>
    </xdr:sp>
    <xdr:clientData fPrintsWithSheet="0"/>
  </xdr:twoCellAnchor>
  <xdr:twoCellAnchor>
    <xdr:from>
      <xdr:col>2</xdr:col>
      <xdr:colOff>556066</xdr:colOff>
      <xdr:row>12</xdr:row>
      <xdr:rowOff>200027</xdr:rowOff>
    </xdr:from>
    <xdr:to>
      <xdr:col>2</xdr:col>
      <xdr:colOff>1143000</xdr:colOff>
      <xdr:row>12</xdr:row>
      <xdr:rowOff>210207</xdr:rowOff>
    </xdr:to>
    <xdr:cxnSp macro="">
      <xdr:nvCxnSpPr>
        <xdr:cNvPr id="7" name="直線矢印コネクタ 6"/>
        <xdr:cNvCxnSpPr/>
      </xdr:nvCxnSpPr>
      <xdr:spPr>
        <a:xfrm flipH="1" flipV="1">
          <a:off x="891083" y="4647217"/>
          <a:ext cx="586934" cy="1018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1142343</xdr:colOff>
      <xdr:row>10</xdr:row>
      <xdr:rowOff>342901</xdr:rowOff>
    </xdr:from>
    <xdr:to>
      <xdr:col>2</xdr:col>
      <xdr:colOff>1142343</xdr:colOff>
      <xdr:row>12</xdr:row>
      <xdr:rowOff>210207</xdr:rowOff>
    </xdr:to>
    <xdr:cxnSp macro="">
      <xdr:nvCxnSpPr>
        <xdr:cNvPr id="8" name="直線コネクタ 7"/>
        <xdr:cNvCxnSpPr/>
      </xdr:nvCxnSpPr>
      <xdr:spPr>
        <a:xfrm flipV="1">
          <a:off x="1477360" y="4054367"/>
          <a:ext cx="0" cy="60303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69884</xdr:colOff>
      <xdr:row>3</xdr:row>
      <xdr:rowOff>115955</xdr:rowOff>
    </xdr:from>
    <xdr:to>
      <xdr:col>9</xdr:col>
      <xdr:colOff>220266</xdr:colOff>
      <xdr:row>4</xdr:row>
      <xdr:rowOff>83343</xdr:rowOff>
    </xdr:to>
    <xdr:sp macro="" textlink="">
      <xdr:nvSpPr>
        <xdr:cNvPr id="9" name="下矢印 8"/>
        <xdr:cNvSpPr/>
      </xdr:nvSpPr>
      <xdr:spPr>
        <a:xfrm>
          <a:off x="7225540" y="1098221"/>
          <a:ext cx="150382" cy="14002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71437</xdr:colOff>
      <xdr:row>5</xdr:row>
      <xdr:rowOff>142875</xdr:rowOff>
    </xdr:from>
    <xdr:to>
      <xdr:col>9</xdr:col>
      <xdr:colOff>221819</xdr:colOff>
      <xdr:row>6</xdr:row>
      <xdr:rowOff>80497</xdr:rowOff>
    </xdr:to>
    <xdr:sp macro="" textlink="">
      <xdr:nvSpPr>
        <xdr:cNvPr id="10" name="下矢印 9"/>
        <xdr:cNvSpPr/>
      </xdr:nvSpPr>
      <xdr:spPr>
        <a:xfrm>
          <a:off x="7227093" y="1470422"/>
          <a:ext cx="150382" cy="14002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77391</xdr:colOff>
      <xdr:row>6</xdr:row>
      <xdr:rowOff>511968</xdr:rowOff>
    </xdr:from>
    <xdr:to>
      <xdr:col>9</xdr:col>
      <xdr:colOff>227773</xdr:colOff>
      <xdr:row>7</xdr:row>
      <xdr:rowOff>80496</xdr:rowOff>
    </xdr:to>
    <xdr:sp macro="" textlink="">
      <xdr:nvSpPr>
        <xdr:cNvPr id="11" name="下矢印 10"/>
        <xdr:cNvSpPr/>
      </xdr:nvSpPr>
      <xdr:spPr>
        <a:xfrm>
          <a:off x="7233047" y="2041921"/>
          <a:ext cx="150382" cy="14002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71437</xdr:colOff>
      <xdr:row>7</xdr:row>
      <xdr:rowOff>535782</xdr:rowOff>
    </xdr:from>
    <xdr:to>
      <xdr:col>9</xdr:col>
      <xdr:colOff>221819</xdr:colOff>
      <xdr:row>8</xdr:row>
      <xdr:rowOff>86450</xdr:rowOff>
    </xdr:to>
    <xdr:sp macro="" textlink="">
      <xdr:nvSpPr>
        <xdr:cNvPr id="12" name="下矢印 11"/>
        <xdr:cNvSpPr/>
      </xdr:nvSpPr>
      <xdr:spPr>
        <a:xfrm>
          <a:off x="7227093" y="2637235"/>
          <a:ext cx="150382" cy="14002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4" name="テキスト ボックス 3"/>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4" name="テキスト ボックス 3"/>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4" name="テキスト ボックス 3"/>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4" name="テキスト ボックス 3"/>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4" name="テキスト ボックス 3"/>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4" name="テキスト ボックス 3"/>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4" name="テキスト ボックス 3"/>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xdr:row>
      <xdr:rowOff>1</xdr:rowOff>
    </xdr:from>
    <xdr:to>
      <xdr:col>9</xdr:col>
      <xdr:colOff>304800</xdr:colOff>
      <xdr:row>10</xdr:row>
      <xdr:rowOff>66675</xdr:rowOff>
    </xdr:to>
    <xdr:sp macro="" textlink="">
      <xdr:nvSpPr>
        <xdr:cNvPr id="3" name="テキスト ボックス 2"/>
        <xdr:cNvSpPr txBox="1"/>
      </xdr:nvSpPr>
      <xdr:spPr>
        <a:xfrm>
          <a:off x="4895850" y="628651"/>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5" name="テキスト ボックス 4"/>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3" name="テキスト ボックス 2"/>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3" name="テキスト ボックス 2"/>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3" name="テキスト ボックス 2"/>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3" name="テキスト ボックス 2"/>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3" name="テキスト ボックス 2"/>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304800</xdr:colOff>
      <xdr:row>10</xdr:row>
      <xdr:rowOff>95249</xdr:rowOff>
    </xdr:to>
    <xdr:sp macro="" textlink="">
      <xdr:nvSpPr>
        <xdr:cNvPr id="4" name="テキスト ボックス 3"/>
        <xdr:cNvSpPr txBox="1"/>
      </xdr:nvSpPr>
      <xdr:spPr>
        <a:xfrm>
          <a:off x="4895850" y="628650"/>
          <a:ext cx="2876550" cy="17240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領収書１枚ずつ明細を記載して下さい。</a:t>
          </a:r>
          <a:endParaRPr kumimoji="1" lang="en-US" altLang="ja-JP" sz="1100">
            <a:solidFill>
              <a:srgbClr val="0000FF"/>
            </a:solidFill>
          </a:endParaRPr>
        </a:p>
        <a:p>
          <a:r>
            <a:rPr kumimoji="1" lang="ja-JP" altLang="en-US" sz="1100">
              <a:solidFill>
                <a:srgbClr val="0000FF"/>
              </a:solidFill>
            </a:rPr>
            <a:t>「明細」欄は必ず入力してください。</a:t>
          </a:r>
          <a:endParaRPr kumimoji="1" lang="en-US" altLang="ja-JP" sz="1100">
            <a:solidFill>
              <a:srgbClr val="0000FF"/>
            </a:solidFill>
          </a:endParaRPr>
        </a:p>
        <a:p>
          <a:r>
            <a:rPr kumimoji="1" lang="ja-JP" altLang="en-US" sz="1200" b="1">
              <a:solidFill>
                <a:srgbClr val="0000FF"/>
              </a:solidFill>
            </a:rPr>
            <a:t>１枚の領収書＝１つの番号＝１つの明細</a:t>
          </a:r>
          <a:endParaRPr kumimoji="1" lang="en-US" altLang="ja-JP" sz="1200" b="1">
            <a:solidFill>
              <a:srgbClr val="0000FF"/>
            </a:solidFill>
          </a:endParaRPr>
        </a:p>
        <a:p>
          <a:r>
            <a:rPr kumimoji="1" lang="ja-JP" altLang="en-US" sz="1200" b="1">
              <a:solidFill>
                <a:srgbClr val="0000FF"/>
              </a:solidFill>
            </a:rPr>
            <a:t>を徹底してください。</a:t>
          </a:r>
          <a:endParaRPr kumimoji="1" lang="en-US" altLang="ja-JP" sz="1200" b="1">
            <a:solidFill>
              <a:srgbClr val="0000FF"/>
            </a:solidFill>
          </a:endParaRPr>
        </a:p>
        <a:p>
          <a:endParaRPr kumimoji="1" lang="en-US" altLang="ja-JP" sz="1200" b="0">
            <a:solidFill>
              <a:srgbClr val="0000FF"/>
            </a:solidFill>
          </a:endParaRPr>
        </a:p>
        <a:p>
          <a:r>
            <a:rPr kumimoji="1" lang="ja-JP" altLang="en-US" sz="1200" b="0">
              <a:solidFill>
                <a:srgbClr val="0000FF"/>
              </a:solidFill>
            </a:rPr>
            <a:t>１枚の領収書に複数の品目がある場合でも、明細は「●●等」として、あくまでも、１枚の領収書の明細は１つにしてください。</a:t>
          </a:r>
          <a:endParaRPr kumimoji="1" lang="en-US" altLang="ja-JP" sz="1200" b="0">
            <a:solidFill>
              <a:srgbClr val="0000FF"/>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pageSetUpPr fitToPage="1"/>
  </sheetPr>
  <dimension ref="A1:R31"/>
  <sheetViews>
    <sheetView tabSelected="1" zoomScaleNormal="100" workbookViewId="0">
      <selection activeCell="E3" sqref="E3:F3"/>
    </sheetView>
  </sheetViews>
  <sheetFormatPr defaultRowHeight="14.25"/>
  <cols>
    <col min="1" max="1" width="1.375" style="1" customWidth="1"/>
    <col min="2" max="2" width="3" style="1" customWidth="1"/>
    <col min="3" max="3" width="15.875" style="1" customWidth="1"/>
    <col min="4" max="6" width="11.25" style="2" customWidth="1"/>
    <col min="7" max="7" width="38.25" style="1" customWidth="1"/>
    <col min="8" max="8" width="1.625" style="1" customWidth="1"/>
    <col min="9" max="9" width="9.5" style="1" hidden="1" customWidth="1"/>
    <col min="10" max="10" width="3.75" style="1" customWidth="1"/>
    <col min="11" max="13" width="5.625" style="1" customWidth="1"/>
    <col min="14" max="14" width="4" style="1" customWidth="1"/>
    <col min="15" max="15" width="4.625" style="1" customWidth="1"/>
    <col min="16" max="16" width="9" style="1"/>
    <col min="17" max="17" width="6.125" style="1" customWidth="1"/>
    <col min="18" max="18" width="14.875" style="1" customWidth="1"/>
    <col min="19" max="16384" width="9" style="1"/>
  </cols>
  <sheetData>
    <row r="1" spans="1:18" ht="50.25" customHeight="1">
      <c r="A1" s="42"/>
      <c r="B1" s="47" t="s">
        <v>52</v>
      </c>
      <c r="C1" s="42"/>
      <c r="D1" s="46"/>
      <c r="E1" s="46"/>
      <c r="F1" s="46"/>
      <c r="G1" s="45"/>
      <c r="H1" s="42"/>
      <c r="I1" s="42"/>
      <c r="J1" s="111" t="s">
        <v>75</v>
      </c>
      <c r="K1" s="111"/>
      <c r="L1" s="111"/>
      <c r="M1" s="111"/>
      <c r="N1" s="111"/>
      <c r="O1" s="111"/>
      <c r="P1" s="42"/>
      <c r="Q1" s="42"/>
      <c r="R1" s="42"/>
    </row>
    <row r="2" spans="1:18" ht="6" customHeight="1" thickBot="1">
      <c r="A2" s="42"/>
      <c r="B2" s="47"/>
      <c r="C2" s="42"/>
      <c r="D2" s="46"/>
      <c r="E2" s="46"/>
      <c r="F2" s="46"/>
      <c r="G2" s="46"/>
      <c r="H2" s="46"/>
      <c r="I2" s="42"/>
      <c r="J2" s="44"/>
      <c r="K2" s="32"/>
      <c r="L2" s="32"/>
      <c r="M2" s="32"/>
      <c r="N2" s="32"/>
      <c r="O2" s="32"/>
      <c r="P2" s="108"/>
      <c r="Q2" s="108"/>
      <c r="R2" s="108"/>
    </row>
    <row r="3" spans="1:18" ht="21" customHeight="1" thickBot="1">
      <c r="A3" s="42"/>
      <c r="B3" s="47"/>
      <c r="C3" s="42"/>
      <c r="D3" s="10" t="s">
        <v>15</v>
      </c>
      <c r="E3" s="123"/>
      <c r="F3" s="124"/>
      <c r="G3" s="50" t="str">
        <f>IF(AND(E3="",E7&lt;&gt;""),"←最初にコースの選択をしてください","")</f>
        <v/>
      </c>
      <c r="H3" s="42"/>
      <c r="I3" s="49"/>
      <c r="J3" s="109">
        <v>1</v>
      </c>
      <c r="K3" s="110" t="s">
        <v>70</v>
      </c>
      <c r="L3" s="110"/>
      <c r="M3" s="110"/>
      <c r="N3" s="110"/>
      <c r="O3" s="110"/>
      <c r="P3" s="101" t="str">
        <f>IF(E3&lt;&gt;"","　OK","")</f>
        <v/>
      </c>
      <c r="Q3" s="101"/>
      <c r="R3" s="101"/>
    </row>
    <row r="4" spans="1:18" ht="16.5" customHeight="1">
      <c r="A4" s="42"/>
      <c r="B4" s="47"/>
      <c r="C4" s="48"/>
      <c r="D4" s="46"/>
      <c r="E4" s="46"/>
      <c r="F4" s="46"/>
      <c r="G4" s="75" t="s">
        <v>77</v>
      </c>
      <c r="H4" s="42"/>
      <c r="I4" s="49"/>
      <c r="J4" s="109"/>
      <c r="K4" s="110"/>
      <c r="L4" s="110"/>
      <c r="M4" s="110"/>
      <c r="N4" s="110"/>
      <c r="O4" s="110"/>
      <c r="P4" s="101"/>
      <c r="Q4" s="101"/>
      <c r="R4" s="101"/>
    </row>
    <row r="5" spans="1:18" ht="13.5" customHeight="1">
      <c r="A5" s="49"/>
      <c r="B5" s="97" t="s">
        <v>16</v>
      </c>
      <c r="C5" s="114" t="s">
        <v>18</v>
      </c>
      <c r="D5" s="113" t="s">
        <v>44</v>
      </c>
      <c r="E5" s="113" t="s">
        <v>46</v>
      </c>
      <c r="F5" s="113" t="s">
        <v>48</v>
      </c>
      <c r="G5" s="112" t="s">
        <v>51</v>
      </c>
      <c r="H5" s="42"/>
      <c r="I5" s="49"/>
      <c r="J5" s="115">
        <v>2</v>
      </c>
      <c r="K5" s="117" t="s">
        <v>71</v>
      </c>
      <c r="L5" s="118"/>
      <c r="M5" s="118"/>
      <c r="N5" s="118"/>
      <c r="O5" s="119"/>
      <c r="P5" s="84" t="str">
        <f>IF(D10=0,"",IF(D10&lt;&gt;D29," →予算の収入合計と支出合計が "&amp;TEXT(D10-D29,"#,##")&amp;"円 一致していません。","　OK"))</f>
        <v/>
      </c>
      <c r="Q5" s="85"/>
      <c r="R5" s="86"/>
    </row>
    <row r="6" spans="1:18" ht="15.75" customHeight="1">
      <c r="A6" s="42"/>
      <c r="B6" s="97"/>
      <c r="C6" s="114"/>
      <c r="D6" s="113"/>
      <c r="E6" s="113"/>
      <c r="F6" s="113"/>
      <c r="G6" s="112"/>
      <c r="H6" s="42"/>
      <c r="J6" s="116"/>
      <c r="K6" s="120"/>
      <c r="L6" s="121"/>
      <c r="M6" s="121"/>
      <c r="N6" s="121"/>
      <c r="O6" s="122"/>
      <c r="P6" s="87"/>
      <c r="Q6" s="88"/>
      <c r="R6" s="89"/>
    </row>
    <row r="7" spans="1:18" ht="45" customHeight="1">
      <c r="A7" s="42"/>
      <c r="B7" s="97"/>
      <c r="C7" s="82" t="s">
        <v>41</v>
      </c>
      <c r="D7" s="58"/>
      <c r="E7" s="76"/>
      <c r="F7" s="59">
        <f>D7-E7</f>
        <v>0</v>
      </c>
      <c r="G7" s="79"/>
      <c r="H7" s="42"/>
      <c r="J7" s="57">
        <v>3</v>
      </c>
      <c r="K7" s="105" t="s">
        <v>72</v>
      </c>
      <c r="L7" s="106"/>
      <c r="M7" s="106"/>
      <c r="N7" s="106"/>
      <c r="O7" s="107"/>
      <c r="P7" s="125" t="str">
        <f>IF(AND(E7&lt;&gt;"",E8&lt;&gt;"",G10=""),"　OK",IF(G10&lt;&gt;"",G10,""))</f>
        <v/>
      </c>
      <c r="Q7" s="126"/>
      <c r="R7" s="127"/>
    </row>
    <row r="8" spans="1:18" ht="46.5" customHeight="1">
      <c r="A8" s="42"/>
      <c r="B8" s="97"/>
      <c r="C8" s="83" t="s">
        <v>20</v>
      </c>
      <c r="D8" s="58"/>
      <c r="E8" s="77"/>
      <c r="F8" s="61">
        <f t="shared" ref="F8:F10" si="0">D8-E8</f>
        <v>0</v>
      </c>
      <c r="G8" s="80"/>
      <c r="H8" s="42"/>
      <c r="J8" s="56">
        <v>4</v>
      </c>
      <c r="K8" s="102" t="s">
        <v>74</v>
      </c>
      <c r="L8" s="103"/>
      <c r="M8" s="103"/>
      <c r="N8" s="103"/>
      <c r="O8" s="104"/>
      <c r="P8" s="98" t="str">
        <f>IF(OR(E10=0,E29=0),"",IF(E10&lt;&gt;E29,"→収入合計と支出合計が "&amp;TEXT(E10-E29,"#,##")&amp;"円 一致していません。支出を追加するか、自己資金を減らすか、助成金の返還が必要です！（注意事項３記載のとおり）","　OK"))</f>
        <v/>
      </c>
      <c r="Q8" s="99"/>
      <c r="R8" s="100"/>
    </row>
    <row r="9" spans="1:18" ht="37.5" customHeight="1">
      <c r="A9" s="42"/>
      <c r="B9" s="97"/>
      <c r="C9" s="83" t="s">
        <v>13</v>
      </c>
      <c r="D9" s="81"/>
      <c r="E9" s="78"/>
      <c r="F9" s="61">
        <f t="shared" si="0"/>
        <v>0</v>
      </c>
      <c r="G9" s="80"/>
      <c r="H9" s="42"/>
      <c r="J9" s="56">
        <v>5</v>
      </c>
      <c r="K9" s="105" t="s">
        <v>73</v>
      </c>
      <c r="L9" s="106"/>
      <c r="M9" s="106"/>
      <c r="N9" s="106"/>
      <c r="O9" s="107"/>
      <c r="P9" s="101" t="str">
        <f>IF(D30&lt;&gt;"","  OK","")</f>
        <v/>
      </c>
      <c r="Q9" s="101"/>
      <c r="R9" s="101"/>
    </row>
    <row r="10" spans="1:18" ht="42.75" customHeight="1">
      <c r="A10" s="42"/>
      <c r="B10" s="97"/>
      <c r="C10" s="51" t="s">
        <v>42</v>
      </c>
      <c r="D10" s="62">
        <f>SUM(D7:D9)</f>
        <v>0</v>
      </c>
      <c r="E10" s="62">
        <f>SUM(E7:E9)</f>
        <v>0</v>
      </c>
      <c r="F10" s="63">
        <f t="shared" si="0"/>
        <v>0</v>
      </c>
      <c r="G10" s="41" t="str">
        <f>IF(OR(E10=0,E7=E10),"",IF(OR(E3="ファーストステップ（学生主体）",E3=""),"",IF(E3="ファーストステップ",IF(E7/E10&gt;0.9,"申請額①が合計②の90%を超えています！("&amp;TEXT(I10,"0.00%")&amp;"）申請額を下げるか、自己資金・その他資金を増やして下さい。",""),IF(E7/E10&gt;0.8,"申請額①が合計②の80%を超えています！("&amp;TEXT(I10,"0.00%")&amp;"）申請額を下げるか、その他資金を増やして下さい。",""))))</f>
        <v/>
      </c>
      <c r="H10" s="42"/>
      <c r="I10" s="43" t="e">
        <f>ROUNDDOWN(E7/E10,5)</f>
        <v>#DIV/0!</v>
      </c>
      <c r="J10" s="32"/>
      <c r="K10" s="44"/>
      <c r="L10" s="32"/>
      <c r="M10" s="32"/>
      <c r="N10" s="32"/>
      <c r="O10" s="32"/>
      <c r="P10" s="32"/>
      <c r="Q10" s="32"/>
      <c r="R10" s="32"/>
    </row>
    <row r="11" spans="1:18" ht="33" customHeight="1">
      <c r="A11" s="42"/>
      <c r="B11" s="3"/>
      <c r="C11" s="4"/>
      <c r="D11" s="5"/>
      <c r="E11" s="5"/>
      <c r="F11" s="5"/>
      <c r="G11" s="6"/>
      <c r="H11" s="42"/>
      <c r="J11" s="32"/>
      <c r="K11" s="32"/>
      <c r="L11" s="32"/>
      <c r="M11" s="32"/>
      <c r="N11" s="32"/>
      <c r="O11" s="32"/>
      <c r="P11" s="32"/>
      <c r="Q11" s="32"/>
      <c r="R11" s="32"/>
    </row>
    <row r="12" spans="1:18" ht="24.75" customHeight="1" thickBot="1">
      <c r="A12" s="42"/>
      <c r="B12" s="97" t="s">
        <v>17</v>
      </c>
      <c r="C12" s="38" t="s">
        <v>0</v>
      </c>
      <c r="D12" s="37" t="s">
        <v>78</v>
      </c>
      <c r="E12" s="37" t="s">
        <v>45</v>
      </c>
      <c r="F12" s="37" t="s">
        <v>47</v>
      </c>
      <c r="G12" s="39" t="s">
        <v>6</v>
      </c>
      <c r="H12" s="42"/>
    </row>
    <row r="13" spans="1:18" ht="29.25" customHeight="1" thickTop="1">
      <c r="A13" s="42"/>
      <c r="B13" s="97"/>
      <c r="C13" s="12" t="s">
        <v>4</v>
      </c>
      <c r="D13" s="60"/>
      <c r="E13" s="64">
        <f>会場費!D2</f>
        <v>0</v>
      </c>
      <c r="F13" s="61">
        <f t="shared" ref="F13:F27" si="1">D13-E13</f>
        <v>0</v>
      </c>
      <c r="G13" s="24" t="str">
        <f>会場費!B7&amp;会場費!G7&amp;TEXT(会場費!D7,"#,##")&amp;" "&amp;会場費!B8&amp;会場費!G8&amp;TEXT(会場費!D8,"#,##")&amp;" "&amp;会場費!B9&amp;会場費!G9&amp;TEXT(会場費!D9,"#,##")&amp;" "&amp;会場費!B10&amp;会場費!G10&amp;TEXT(会場費!D10,"#,##")&amp;" "&amp;会場費!G4</f>
        <v xml:space="preserve">    </v>
      </c>
      <c r="H13" s="42"/>
    </row>
    <row r="14" spans="1:18" ht="29.25" customHeight="1">
      <c r="A14" s="42"/>
      <c r="B14" s="97"/>
      <c r="C14" s="12" t="s">
        <v>5</v>
      </c>
      <c r="D14" s="60"/>
      <c r="E14" s="65">
        <f>講師謝礼費!D2</f>
        <v>0</v>
      </c>
      <c r="F14" s="61">
        <f t="shared" si="1"/>
        <v>0</v>
      </c>
      <c r="G14" s="24" t="str">
        <f>講師謝礼費!B7&amp;講師謝礼費!G7&amp;TEXT(講師謝礼費!D7,"#,##")&amp;" "&amp;講師謝礼費!B8&amp;講師謝礼費!G8&amp;TEXT(講師謝礼費!D8,"#,##")&amp;" "&amp;講師謝礼費!B9&amp;講師謝礼費!G9&amp;TEXT(講師謝礼費!D9,"#,##")&amp;" "&amp;講師謝礼費!B10&amp;講師謝礼費!G10&amp;TEXT(講師謝礼費!D10,"#,##")&amp;" "&amp;講師謝礼費!G4</f>
        <v xml:space="preserve">    </v>
      </c>
      <c r="H14" s="42"/>
    </row>
    <row r="15" spans="1:18" ht="29.25" customHeight="1">
      <c r="A15" s="42"/>
      <c r="B15" s="97"/>
      <c r="C15" s="12" t="s">
        <v>1</v>
      </c>
      <c r="D15" s="60"/>
      <c r="E15" s="65">
        <f>スタッフ人件費!D2</f>
        <v>0</v>
      </c>
      <c r="F15" s="61">
        <f t="shared" si="1"/>
        <v>0</v>
      </c>
      <c r="G15" s="24" t="str">
        <f>スタッフ人件費!B7&amp;スタッフ人件費!G7&amp;TEXT(スタッフ人件費!D7,"#,##")&amp;" "&amp;スタッフ人件費!B8&amp;スタッフ人件費!G8&amp;TEXT(スタッフ人件費!D8,"#,##")&amp;" "&amp;スタッフ人件費!B9&amp;スタッフ人件費!G9&amp;TEXT(スタッフ人件費!D9,"#,##")&amp;" "&amp;スタッフ人件費!B10&amp;スタッフ人件費!G10&amp;TEXT(スタッフ人件費!D10,"#,##")&amp;" "&amp;スタッフ人件費!G4</f>
        <v xml:space="preserve">    </v>
      </c>
      <c r="H15" s="42"/>
    </row>
    <row r="16" spans="1:18" ht="29.25" customHeight="1">
      <c r="A16" s="42"/>
      <c r="B16" s="97"/>
      <c r="C16" s="12" t="s">
        <v>7</v>
      </c>
      <c r="D16" s="60"/>
      <c r="E16" s="65">
        <f>交通費!D2</f>
        <v>0</v>
      </c>
      <c r="F16" s="61">
        <f t="shared" si="1"/>
        <v>0</v>
      </c>
      <c r="G16" s="24" t="str">
        <f>交通費!B7&amp;交通費!G7&amp;TEXT(交通費!D7,"#,##")&amp;" "&amp;交通費!B8&amp;交通費!G8&amp;TEXT(交通費!D8,"#,##")&amp;" "&amp;交通費!B9&amp;交通費!G9&amp;TEXT(交通費!D9,"#,##")&amp;" "&amp;交通費!B10&amp;交通費!G10&amp;TEXT(交通費!D10,"#,##")&amp;" "&amp;交通費!G4</f>
        <v xml:space="preserve">    </v>
      </c>
      <c r="H16" s="42"/>
    </row>
    <row r="17" spans="1:9" ht="29.25" customHeight="1">
      <c r="A17" s="42"/>
      <c r="B17" s="97"/>
      <c r="C17" s="12" t="s">
        <v>8</v>
      </c>
      <c r="D17" s="60"/>
      <c r="E17" s="65">
        <f>消耗品費!D2</f>
        <v>0</v>
      </c>
      <c r="F17" s="61">
        <f t="shared" si="1"/>
        <v>0</v>
      </c>
      <c r="G17" s="24" t="str">
        <f>消耗品費!B7&amp;消耗品費!G7&amp;TEXT(消耗品費!D7,"#,##")&amp;" "&amp;消耗品費!B8&amp;消耗品費!G8&amp;TEXT(消耗品費!D8,"#,##")&amp;" "&amp;消耗品費!B9&amp;消耗品費!G9&amp;TEXT(消耗品費!D9,"#,##")&amp;" "&amp;消耗品費!B10&amp;消耗品費!G10&amp;TEXT(消耗品費!D10,"#,##")&amp;" "&amp;消耗品費!G4</f>
        <v xml:space="preserve">    </v>
      </c>
      <c r="H17" s="42"/>
    </row>
    <row r="18" spans="1:9" ht="29.25" customHeight="1">
      <c r="A18" s="42"/>
      <c r="B18" s="97"/>
      <c r="C18" s="12" t="s">
        <v>14</v>
      </c>
      <c r="D18" s="60"/>
      <c r="E18" s="65">
        <f>備品費!D2</f>
        <v>0</v>
      </c>
      <c r="F18" s="61">
        <f t="shared" si="1"/>
        <v>0</v>
      </c>
      <c r="G18" s="24" t="str">
        <f>備品費!B7&amp;備品費!G7&amp;TEXT(備品費!D7,"#,##")&amp;" "&amp;備品費!B8&amp;備品費!G8&amp;TEXT(備品費!D8,"#,##")&amp;" "&amp;備品費!B9&amp;備品費!G9&amp;TEXT(備品費!D9,"#,##")&amp;" "&amp;備品費!B10&amp;備品費!G10&amp;TEXT(備品費!D10,"#,##")&amp;" "&amp;備品費!G4</f>
        <v xml:space="preserve">    </v>
      </c>
      <c r="H18" s="42"/>
    </row>
    <row r="19" spans="1:9" ht="29.25" customHeight="1">
      <c r="A19" s="42"/>
      <c r="B19" s="97"/>
      <c r="C19" s="12" t="s">
        <v>9</v>
      </c>
      <c r="D19" s="60"/>
      <c r="E19" s="65">
        <f>通信費!D2</f>
        <v>0</v>
      </c>
      <c r="F19" s="61">
        <f t="shared" si="1"/>
        <v>0</v>
      </c>
      <c r="G19" s="24" t="str">
        <f>通信費!B7&amp;通信費!G7&amp;TEXT(通信費!D7,"#,##")&amp;" "&amp;通信費!B8&amp;通信費!G8&amp;TEXT(通信費!D8,"#,##")&amp;" "&amp;通信費!B9&amp;通信費!G9&amp;TEXT(通信費!D9,"#,##")&amp;" "&amp;通信費!B10&amp;通信費!G10&amp;TEXT(通信費!D10,"#,##")&amp;" "&amp;通信費!G4</f>
        <v xml:space="preserve">    </v>
      </c>
      <c r="H19" s="42"/>
    </row>
    <row r="20" spans="1:9" ht="29.25" customHeight="1">
      <c r="A20" s="42"/>
      <c r="B20" s="97"/>
      <c r="C20" s="12" t="s">
        <v>21</v>
      </c>
      <c r="D20" s="60"/>
      <c r="E20" s="65">
        <f>印刷費!D2</f>
        <v>0</v>
      </c>
      <c r="F20" s="61">
        <f t="shared" si="1"/>
        <v>0</v>
      </c>
      <c r="G20" s="24" t="str">
        <f>印刷費!B7&amp;印刷費!G7&amp;TEXT(印刷費!D7,"#,##")&amp;" "&amp;印刷費!B8&amp;印刷費!G8&amp;TEXT(印刷費!D8,"#,##")&amp;" "&amp;印刷費!B9&amp;印刷費!G9&amp;TEXT(印刷費!D9,"#,##")&amp;" "&amp;印刷費!B10&amp;印刷費!G10&amp;TEXT(印刷費!D10,"#,##")&amp;" "&amp;印刷費!G4</f>
        <v xml:space="preserve">    </v>
      </c>
      <c r="H20" s="42"/>
    </row>
    <row r="21" spans="1:9" ht="29.25" customHeight="1">
      <c r="A21" s="42"/>
      <c r="B21" s="97"/>
      <c r="C21" s="12" t="s">
        <v>22</v>
      </c>
      <c r="D21" s="60"/>
      <c r="E21" s="65">
        <f>運送費!D2</f>
        <v>0</v>
      </c>
      <c r="F21" s="61">
        <f t="shared" si="1"/>
        <v>0</v>
      </c>
      <c r="G21" s="24" t="str">
        <f>運送費!B7&amp;運送費!G7&amp;TEXT(運送費!D7,"#,##")&amp;" "&amp;運送費!B8&amp;運送費!G8&amp;TEXT(運送費!D8,"#,##")&amp;" "&amp;運送費!B9&amp;運送費!G9&amp;TEXT(運送費!D9,"#,##")&amp;" "&amp;運送費!B10&amp;運送費!G10&amp;TEXT(運送費!D10,"#,##")&amp;" "&amp;運送費!G4</f>
        <v xml:space="preserve">    </v>
      </c>
      <c r="H21" s="42"/>
    </row>
    <row r="22" spans="1:9" ht="29.25" customHeight="1">
      <c r="A22" s="42"/>
      <c r="B22" s="97"/>
      <c r="C22" s="12" t="s">
        <v>23</v>
      </c>
      <c r="D22" s="60"/>
      <c r="E22" s="65">
        <f>広告宣伝費!D2</f>
        <v>0</v>
      </c>
      <c r="F22" s="61">
        <f t="shared" si="1"/>
        <v>0</v>
      </c>
      <c r="G22" s="24" t="str">
        <f>広告宣伝費!B7&amp;広告宣伝費!G7&amp;TEXT(広告宣伝費!D7,"#,##")&amp;" "&amp;広告宣伝費!B8&amp;広告宣伝費!G8&amp;TEXT(広告宣伝費!D8,"#,##")&amp;" "&amp;広告宣伝費!B9&amp;広告宣伝費!G9&amp;TEXT(広告宣伝費!D9,"#,##")&amp;" "&amp;広告宣伝費!B10&amp;広告宣伝費!G10&amp;TEXT(広告宣伝費!D10,"#,##")&amp;" "&amp;広告宣伝費!G4</f>
        <v xml:space="preserve">    </v>
      </c>
      <c r="H22" s="42"/>
    </row>
    <row r="23" spans="1:9" ht="29.25" customHeight="1">
      <c r="A23" s="42"/>
      <c r="B23" s="97"/>
      <c r="C23" s="12" t="s">
        <v>24</v>
      </c>
      <c r="D23" s="60"/>
      <c r="E23" s="65">
        <f>保険料!D2</f>
        <v>0</v>
      </c>
      <c r="F23" s="61">
        <f t="shared" si="1"/>
        <v>0</v>
      </c>
      <c r="G23" s="24" t="str">
        <f>保険料!B7&amp;保険料!G7&amp;TEXT(保険料!D7,"#,##")&amp;" "&amp;保険料!B8&amp;保険料!G8&amp;TEXT(保険料!D8,"#,##")&amp;" "&amp;保険料!B9&amp;保険料!G9&amp;TEXT(保険料!D9,"#,##")&amp;" "&amp;保険料!B10&amp;保険料!G10&amp;TEXT(保険料!D10,"#,##")&amp;" "&amp;保険料!G4</f>
        <v xml:space="preserve">    </v>
      </c>
      <c r="H23" s="42"/>
    </row>
    <row r="24" spans="1:9" ht="29.25" customHeight="1">
      <c r="A24" s="42"/>
      <c r="B24" s="97"/>
      <c r="C24" s="12" t="s">
        <v>10</v>
      </c>
      <c r="D24" s="60"/>
      <c r="E24" s="65">
        <f>研修費!D2</f>
        <v>0</v>
      </c>
      <c r="F24" s="61">
        <f t="shared" si="1"/>
        <v>0</v>
      </c>
      <c r="G24" s="24" t="str">
        <f>研修費!B7&amp;研修費!G7&amp;TEXT(研修費!D7,"#,##")&amp;" "&amp;研修費!B8&amp;研修費!G8&amp;TEXT(研修費!D8,"#,##")&amp;" "&amp;研修費!B9&amp;研修費!G9&amp;TEXT(研修費!D9,"#,##")&amp;" "&amp;研修費!B10&amp;研修費!G10&amp;TEXT(研修費!D10,"#,##")&amp;" "&amp;研修費!G4</f>
        <v xml:space="preserve">    </v>
      </c>
      <c r="H24" s="42"/>
    </row>
    <row r="25" spans="1:9" ht="29.25" customHeight="1">
      <c r="A25" s="42"/>
      <c r="B25" s="97"/>
      <c r="C25" s="12" t="s">
        <v>25</v>
      </c>
      <c r="D25" s="60"/>
      <c r="E25" s="65">
        <f>委託費!D2</f>
        <v>0</v>
      </c>
      <c r="F25" s="61">
        <f t="shared" si="1"/>
        <v>0</v>
      </c>
      <c r="G25" s="24" t="str">
        <f>委託費!B7&amp;委託費!G7&amp;TEXT(委託費!D7,"#,##")&amp;" "&amp;委託費!B8&amp;委託費!G8&amp;TEXT(委託費!D8,"#,##")&amp;" "&amp;委託費!B9&amp;委託費!G9&amp;TEXT(委託費!D9,"#,##")&amp;" "&amp;委託費!B10&amp;委託費!G10&amp;TEXT(委託費!D10,"#,##")&amp;" "&amp;委託費!G4</f>
        <v xml:space="preserve">    </v>
      </c>
      <c r="H25" s="42"/>
    </row>
    <row r="26" spans="1:9" ht="29.25" customHeight="1">
      <c r="A26" s="42"/>
      <c r="B26" s="97"/>
      <c r="C26" s="12" t="s">
        <v>11</v>
      </c>
      <c r="D26" s="60"/>
      <c r="E26" s="65">
        <f>リース・レンタル料!D2</f>
        <v>0</v>
      </c>
      <c r="F26" s="61">
        <f t="shared" si="1"/>
        <v>0</v>
      </c>
      <c r="G26" s="24" t="str">
        <f>リース・レンタル料!B7&amp;リース・レンタル料!G7&amp;TEXT(リース・レンタル料!D7,"#,##")&amp;" "&amp;リース・レンタル料!B8&amp;リース・レンタル料!G8&amp;TEXT(リース・レンタル料!D8,"#,##")&amp;" "&amp;リース・レンタル料!B9&amp;リース・レンタル料!G9&amp;TEXT(リース・レンタル料!D9,"#,##")&amp;" "&amp;リース・レンタル料!B10&amp;リース・レンタル料!G10&amp;TEXT(リース・レンタル料!D10,"#,##")&amp;" "&amp;リース・レンタル料!G4</f>
        <v xml:space="preserve">    </v>
      </c>
      <c r="H26" s="42"/>
    </row>
    <row r="27" spans="1:9" ht="29.25" customHeight="1" thickBot="1">
      <c r="A27" s="42"/>
      <c r="B27" s="97"/>
      <c r="C27" s="12" t="s">
        <v>12</v>
      </c>
      <c r="D27" s="60"/>
      <c r="E27" s="66">
        <f>その他!D2</f>
        <v>0</v>
      </c>
      <c r="F27" s="67">
        <f t="shared" si="1"/>
        <v>0</v>
      </c>
      <c r="G27" s="25" t="str">
        <f>その他!B7&amp;その他!G7&amp;TEXT(その他!D7,"#,##")&amp;" "&amp;その他!B8&amp;その他!G8&amp;TEXT(その他!D8,"#,##")&amp;" "&amp;その他!B9&amp;その他!G9&amp;TEXT(その他!D9,"#,##")&amp;" "&amp;その他!B10&amp;その他!G10&amp;TEXT(その他!D10,"#,##")&amp;" "&amp;その他!G4</f>
        <v xml:space="preserve">    </v>
      </c>
      <c r="H27" s="42"/>
    </row>
    <row r="28" spans="1:9" ht="29.25" customHeight="1" thickTop="1">
      <c r="A28" s="42"/>
      <c r="B28" s="97"/>
      <c r="C28" s="54" t="s">
        <v>76</v>
      </c>
      <c r="D28" s="55"/>
      <c r="E28" s="71"/>
      <c r="F28" s="90" t="str">
        <f>IF(G29="","","←助成金を返還する場合には、返還額を左のE28のセルに入力し、収支合計を０としてください。")</f>
        <v/>
      </c>
      <c r="G28" s="91"/>
      <c r="H28" s="42"/>
    </row>
    <row r="29" spans="1:9" ht="40.5" customHeight="1" thickBot="1">
      <c r="A29" s="42"/>
      <c r="B29" s="97"/>
      <c r="C29" s="52" t="s">
        <v>2</v>
      </c>
      <c r="D29" s="68">
        <f>SUM(D13:D27)</f>
        <v>0</v>
      </c>
      <c r="E29" s="69">
        <f>SUM(E13:E27)+E28</f>
        <v>0</v>
      </c>
      <c r="F29" s="70">
        <f>D29-E29</f>
        <v>0</v>
      </c>
      <c r="G29" s="53" t="str">
        <f>IF(OR(E10=0,E29=0),"",IF(E10&lt;&gt;E29,"←収入合計と支出合計が "&amp;TEXT(E10-E29,"#,##")&amp;"円 一致していません。支出を増やすか、自己資金を減らすか助成金の返還が必要です！（注意事項３記載のとおり）",""))</f>
        <v/>
      </c>
      <c r="H29" s="42"/>
      <c r="I29" s="9"/>
    </row>
    <row r="30" spans="1:9" ht="43.5" customHeight="1" thickTop="1" thickBot="1">
      <c r="A30" s="42"/>
      <c r="B30" s="92" t="s">
        <v>3</v>
      </c>
      <c r="C30" s="93"/>
      <c r="D30" s="94"/>
      <c r="E30" s="95"/>
      <c r="F30" s="95"/>
      <c r="G30" s="96"/>
      <c r="H30" s="42"/>
    </row>
    <row r="31" spans="1:9" ht="18.75" customHeight="1" thickTop="1">
      <c r="B31" s="7"/>
      <c r="D31" s="8"/>
      <c r="E31" s="8"/>
      <c r="F31" s="8"/>
    </row>
  </sheetData>
  <sheetProtection sheet="1" objects="1" scenarios="1"/>
  <mergeCells count="25">
    <mergeCell ref="P2:R2"/>
    <mergeCell ref="J3:J4"/>
    <mergeCell ref="K3:O4"/>
    <mergeCell ref="J1:O1"/>
    <mergeCell ref="B5:B10"/>
    <mergeCell ref="G5:G6"/>
    <mergeCell ref="F5:F6"/>
    <mergeCell ref="E5:E6"/>
    <mergeCell ref="D5:D6"/>
    <mergeCell ref="C5:C6"/>
    <mergeCell ref="J5:J6"/>
    <mergeCell ref="K5:O6"/>
    <mergeCell ref="E3:F3"/>
    <mergeCell ref="P3:R4"/>
    <mergeCell ref="P7:R7"/>
    <mergeCell ref="K7:O7"/>
    <mergeCell ref="P5:R6"/>
    <mergeCell ref="F28:G28"/>
    <mergeCell ref="B30:C30"/>
    <mergeCell ref="D30:G30"/>
    <mergeCell ref="B12:B29"/>
    <mergeCell ref="P8:R8"/>
    <mergeCell ref="P9:R9"/>
    <mergeCell ref="K8:O8"/>
    <mergeCell ref="K9:O9"/>
  </mergeCells>
  <phoneticPr fontId="2"/>
  <dataValidations xWindow="345" yWindow="448" count="25">
    <dataValidation allowBlank="1" showInputMessage="1" showErrorMessage="1" promptTitle="直接入力できません！" prompt="左のＣ列の「その他」という項目名の文字をクリックして開いたシートに入力してください。" sqref="E27"/>
    <dataValidation allowBlank="1" showInputMessage="1" showErrorMessage="1" promptTitle="予算額入力" prompt="直接、手入力してください。" sqref="D28"/>
    <dataValidation allowBlank="1" showInputMessage="1" showErrorMessage="1" promptTitle="助成金の使途入力" prompt="直接、手入力してください。" sqref="D30:G30"/>
    <dataValidation type="whole" allowBlank="1" showInputMessage="1" showErrorMessage="1" prompt="自己資金額を手入力してください。明細があれば、右の明細に直接手入力してください。" sqref="E8">
      <formula1>1</formula1>
      <formula2>10000000</formula2>
    </dataValidation>
    <dataValidation allowBlank="1" showInputMessage="1" showErrorMessage="1" prompt="明細があれば、直接手入力してください。" sqref="G8:G9"/>
    <dataValidation type="whole" allowBlank="1" showInputMessage="1" showErrorMessage="1" prompt="その他資金額を手入力してください。明細があれば、右_x000a_の明細に直接手入力してください。" sqref="E9">
      <formula1>1</formula1>
      <formula2>10000000</formula2>
    </dataValidation>
    <dataValidation allowBlank="1" showInputMessage="1" showErrorMessage="1" promptTitle="直接入力できません！" prompt="左のＣ列の「会議費」という項目名の文字をクリックして開いたシートに入力してください。" sqref="E13"/>
    <dataValidation allowBlank="1" showInputMessage="1" showErrorMessage="1" promptTitle="直接入力できません！" prompt="左のＣ列の「講師謝礼費」という項目名の文字をクリックして開いたシートに入力してください。" sqref="E14"/>
    <dataValidation allowBlank="1" showInputMessage="1" showErrorMessage="1" promptTitle="直接入力できません！" prompt="左のＣ列の「スタッフ人件費」という項目名の文字をクリックして開いたシートに入力してください。" sqref="E15"/>
    <dataValidation allowBlank="1" showInputMessage="1" showErrorMessage="1" promptTitle="直接入力できません！" prompt="左のＣ列の「交通費」という項目名の文字をクリックして開いたシートに入力してください。" sqref="E16"/>
    <dataValidation allowBlank="1" showInputMessage="1" showErrorMessage="1" promptTitle="直接入力できません！" prompt="左のＣ列の「消耗品費」という項目名の文字をクリックして開いたシートに入力してください。" sqref="E17"/>
    <dataValidation allowBlank="1" showInputMessage="1" showErrorMessage="1" promptTitle="直接入力できません！" prompt="左のＣ列の「備品費」という項目名の文字をクリックして開いたシートに入力してください。" sqref="E18"/>
    <dataValidation allowBlank="1" showInputMessage="1" showErrorMessage="1" promptTitle="直接入力できません！" prompt="左のＣ列の「通信費」という項目名の文字をクリックして開いたシートに入力してください。" sqref="E19"/>
    <dataValidation allowBlank="1" showInputMessage="1" showErrorMessage="1" promptTitle="直接入力できません！" prompt="左のＣ列の「印刷費」という項目名の文字をクリックして開いたシートに入力してください。" sqref="E20"/>
    <dataValidation allowBlank="1" showInputMessage="1" showErrorMessage="1" promptTitle="直接入力できません！" prompt="左のＣ列の「運送費」という項目名の文字をクリックして開いたシートに入力してください。" sqref="E21"/>
    <dataValidation allowBlank="1" showInputMessage="1" showErrorMessage="1" promptTitle="直接入力できません！" prompt="左のＣ列の「広告宣伝費」という項目名の文字をクリックして開いたシートに入力してください。" sqref="E22"/>
    <dataValidation allowBlank="1" showInputMessage="1" showErrorMessage="1" promptTitle="直接入力できません！" prompt="左のＣ列の「保険料」という項目名の文字をクリックして開いたシートに入力してください。" sqref="E23"/>
    <dataValidation allowBlank="1" showInputMessage="1" showErrorMessage="1" promptTitle="直接入力できません！" prompt="左のＣ列の「研修費」という項目名の文字をクリックして開いたシートに入力してください。" sqref="E24"/>
    <dataValidation allowBlank="1" showInputMessage="1" showErrorMessage="1" promptTitle="直接入力できません！" prompt="左のＣ列の「委託費」という項目名の文字をクリックして開いたシートに入力してください。" sqref="E25"/>
    <dataValidation allowBlank="1" showInputMessage="1" showErrorMessage="1" promptTitle="直接入力できません！" prompt="左のＣ列の「リース・レンタル料」という項目名の文字をクリックして開いたシートに入力してください。" sqref="E26"/>
    <dataValidation type="whole" allowBlank="1" showInputMessage="1" showErrorMessage="1" prompt="受領した助成金額を、直接手入力して下さい。" sqref="E7">
      <formula1>1</formula1>
      <formula2>10000000</formula2>
    </dataValidation>
    <dataValidation type="whole" allowBlank="1" showInputMessage="1" showErrorMessage="1" promptTitle="助成金返還" prompt="助成金の返還をする場合のみ、返還金額を直接手入力してください。" sqref="E28">
      <formula1>1</formula1>
      <formula2>10000000</formula2>
    </dataValidation>
    <dataValidation type="list" allowBlank="1" showInputMessage="1" showErrorMessage="1" promptTitle="コース選択" prompt="まず初めに右上の▼をクリックしてリストからコースを選択してください。" sqref="E3:F3">
      <formula1>"ファーストステップ,ファーストステップ（学生主体）,ステップアップ"</formula1>
    </dataValidation>
    <dataValidation type="whole" allowBlank="1" showInputMessage="1" showErrorMessage="1" promptTitle="予算額入力" prompt="直接、手入力してください。" sqref="D7:D9">
      <formula1>0</formula1>
      <formula2>10000000</formula2>
    </dataValidation>
    <dataValidation type="whole" allowBlank="1" showInputMessage="1" showErrorMessage="1" promptTitle="予算額入力" prompt="直接、手入力してください。" sqref="D13:D27">
      <formula1>1</formula1>
      <formula2>10000000</formula2>
    </dataValidation>
  </dataValidations>
  <hyperlinks>
    <hyperlink ref="C13" location="会場費!A1" display="会場費"/>
    <hyperlink ref="C14" location="講師謝礼費!A1" display="講師謝礼費"/>
    <hyperlink ref="C16" location="交通費!A1" display="交通費"/>
    <hyperlink ref="C15" location="スタッフ人件費!A1" display="スタッフ人件費"/>
    <hyperlink ref="C17" location="消耗品費!A1" display="消耗品費"/>
    <hyperlink ref="C18" location="備品費!A1" display="備品費"/>
    <hyperlink ref="C19" location="通信費!A1" display="通信費"/>
    <hyperlink ref="C20" location="印刷費!A1" display="印刷費"/>
    <hyperlink ref="C21" location="運送費!A1" display="運送費"/>
    <hyperlink ref="C22" location="広告宣伝費!A1" display="広告宣伝費"/>
    <hyperlink ref="C23" location="保険料!A1" display="保険料"/>
    <hyperlink ref="C24" location="研修費!A1" display="研修費"/>
    <hyperlink ref="C25" location="委託費!A1" display="委託費"/>
    <hyperlink ref="C26" location="リース・レンタル料!A1" display="リース・レンタル料"/>
    <hyperlink ref="C27" location="その他!A1" display="その他"/>
  </hyperlinks>
  <pageMargins left="0.59055118110236227" right="0.27559055118110237" top="0.3" bottom="0.27559055118110237" header="0.19685039370078741" footer="0.23622047244094491"/>
  <pageSetup paperSize="9" fitToHeight="0" orientation="portrait" blackAndWhite="1" r:id="rId1"/>
  <drawing r:id="rId2"/>
</worksheet>
</file>

<file path=xl/worksheets/sheet10.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61</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34</v>
      </c>
      <c r="C5" s="27">
        <v>9</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62</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35</v>
      </c>
      <c r="C5" s="27">
        <v>10</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63</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36</v>
      </c>
      <c r="C5" s="27">
        <v>11</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64</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37</v>
      </c>
      <c r="C5" s="27">
        <v>12</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65</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38</v>
      </c>
      <c r="C5" s="27">
        <v>13</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66</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39</v>
      </c>
      <c r="C5" s="27">
        <v>14</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67</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40</v>
      </c>
      <c r="C5" s="27">
        <v>15</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type="whole" imeMode="off" allowBlank="1" showInputMessage="1" showErrorMessage="1" sqref="C7:D200">
      <formula1>1</formula1>
      <formula2>10000000</formula2>
    </dataValidation>
    <dataValidation imeMode="on" allowBlank="1" showInputMessage="1" showErrorMessage="1" sqref="B7:B200"/>
  </dataValidations>
  <hyperlinks>
    <hyperlink ref="F2" location="決算書!A1" display="← 予算書へ戻る"/>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H200"/>
  <sheetViews>
    <sheetView zoomScaleNormal="100"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style="14" customWidth="1"/>
    <col min="7" max="7" width="6.125" style="14" hidden="1" customWidth="1"/>
    <col min="8" max="8" width="9" style="14" customWidth="1"/>
    <col min="9" max="16384" width="9" style="14"/>
  </cols>
  <sheetData>
    <row r="1" spans="1:8" ht="14.25" thickBot="1"/>
    <row r="2" spans="1:8" ht="21.75" customHeight="1" thickBot="1">
      <c r="B2" s="15" t="s">
        <v>53</v>
      </c>
      <c r="C2" s="40" t="s">
        <v>69</v>
      </c>
      <c r="D2" s="72">
        <f>SUM(D7:D200)</f>
        <v>0</v>
      </c>
      <c r="E2" s="33"/>
      <c r="F2" s="13" t="s">
        <v>79</v>
      </c>
    </row>
    <row r="3" spans="1:8">
      <c r="H3" s="16"/>
    </row>
    <row r="4" spans="1:8" ht="32.25" customHeight="1">
      <c r="B4" s="18" t="s">
        <v>6</v>
      </c>
      <c r="C4" s="26" t="s">
        <v>50</v>
      </c>
      <c r="D4" s="31" t="s">
        <v>68</v>
      </c>
      <c r="G4" s="16" t="str">
        <f>IF(B11="",""," 他")</f>
        <v/>
      </c>
    </row>
    <row r="5" spans="1:8" ht="23.25" customHeight="1">
      <c r="B5" s="19" t="s">
        <v>26</v>
      </c>
      <c r="C5" s="27">
        <v>1</v>
      </c>
      <c r="D5" s="74">
        <v>1500</v>
      </c>
      <c r="E5" s="22"/>
    </row>
    <row r="6" spans="1:8" ht="18" customHeight="1">
      <c r="A6" s="21"/>
      <c r="B6" s="23" t="s">
        <v>43</v>
      </c>
      <c r="C6" s="29"/>
      <c r="D6" s="22"/>
      <c r="E6" s="22"/>
      <c r="F6" s="21"/>
    </row>
    <row r="7" spans="1:8" ht="14.25">
      <c r="B7" s="36"/>
      <c r="C7" s="30"/>
      <c r="D7" s="73"/>
      <c r="E7" s="34"/>
      <c r="F7" s="35" t="str">
        <f>IF(AND(B7="",D7&lt;&gt;""),"←明細欄に入力してください！","")</f>
        <v/>
      </c>
      <c r="G7" s="16" t="str">
        <f>IF(D7&lt;&gt;"","\","")</f>
        <v/>
      </c>
      <c r="H7" s="11"/>
    </row>
    <row r="8" spans="1:8" ht="14.25">
      <c r="B8" s="20"/>
      <c r="C8" s="30"/>
      <c r="D8" s="73"/>
      <c r="E8" s="34"/>
      <c r="F8" s="35" t="str">
        <f t="shared" ref="F8:F71" si="0">IF(AND(B8="",D8&lt;&gt;""),"←明細欄に入力してください！","")</f>
        <v/>
      </c>
      <c r="G8" s="16" t="str">
        <f t="shared" ref="G8:G11" si="1">IF(D8&lt;&gt;"","\","")</f>
        <v/>
      </c>
      <c r="H8" s="11"/>
    </row>
    <row r="9" spans="1:8" ht="14.25">
      <c r="B9" s="20"/>
      <c r="C9" s="30"/>
      <c r="D9" s="73"/>
      <c r="E9" s="34"/>
      <c r="F9" s="35" t="str">
        <f t="shared" si="0"/>
        <v/>
      </c>
      <c r="G9" s="16" t="str">
        <f t="shared" si="1"/>
        <v/>
      </c>
      <c r="H9" s="11"/>
    </row>
    <row r="10" spans="1:8" ht="14.25">
      <c r="B10" s="20"/>
      <c r="C10" s="30"/>
      <c r="D10" s="73"/>
      <c r="E10" s="34"/>
      <c r="F10" s="35" t="str">
        <f t="shared" si="0"/>
        <v/>
      </c>
      <c r="G10" s="16" t="str">
        <f t="shared" si="1"/>
        <v/>
      </c>
      <c r="H10" s="11"/>
    </row>
    <row r="11" spans="1:8" ht="14.25">
      <c r="B11" s="20"/>
      <c r="C11" s="30"/>
      <c r="D11" s="73"/>
      <c r="E11" s="34"/>
      <c r="F11" s="35" t="str">
        <f t="shared" si="0"/>
        <v/>
      </c>
      <c r="G11" s="16" t="str">
        <f t="shared" si="1"/>
        <v/>
      </c>
      <c r="H11" s="11"/>
    </row>
    <row r="12" spans="1:8" ht="14.25">
      <c r="B12" s="20"/>
      <c r="C12" s="30"/>
      <c r="D12" s="73"/>
      <c r="E12" s="34"/>
      <c r="F12" s="35" t="str">
        <f t="shared" si="0"/>
        <v/>
      </c>
      <c r="H12" s="11"/>
    </row>
    <row r="13" spans="1:8" ht="14.25">
      <c r="B13" s="20"/>
      <c r="C13" s="30"/>
      <c r="D13" s="73"/>
      <c r="E13" s="34"/>
      <c r="F13" s="35" t="str">
        <f t="shared" si="0"/>
        <v/>
      </c>
      <c r="H13" s="11"/>
    </row>
    <row r="14" spans="1:8" ht="14.25">
      <c r="B14" s="20"/>
      <c r="C14" s="30"/>
      <c r="D14" s="73"/>
      <c r="E14" s="34"/>
      <c r="F14" s="35" t="str">
        <f t="shared" si="0"/>
        <v/>
      </c>
      <c r="H14" s="11"/>
    </row>
    <row r="15" spans="1:8" ht="14.25">
      <c r="B15" s="20"/>
      <c r="C15" s="30"/>
      <c r="D15" s="73"/>
      <c r="E15" s="34"/>
      <c r="F15" s="35" t="str">
        <f t="shared" si="0"/>
        <v/>
      </c>
      <c r="H15" s="11"/>
    </row>
    <row r="16" spans="1:8" ht="14.25">
      <c r="B16" s="20"/>
      <c r="C16" s="30"/>
      <c r="D16" s="73"/>
      <c r="E16" s="34"/>
      <c r="F16" s="35" t="str">
        <f t="shared" si="0"/>
        <v/>
      </c>
      <c r="H16" s="11"/>
    </row>
    <row r="17" spans="2:8" ht="14.25">
      <c r="B17" s="20"/>
      <c r="C17" s="30"/>
      <c r="D17" s="73"/>
      <c r="E17" s="34"/>
      <c r="F17" s="35" t="str">
        <f t="shared" si="0"/>
        <v/>
      </c>
      <c r="H17" s="11"/>
    </row>
    <row r="18" spans="2:8" ht="14.25">
      <c r="B18" s="20"/>
      <c r="C18" s="30"/>
      <c r="D18" s="73"/>
      <c r="E18" s="34"/>
      <c r="F18" s="35" t="str">
        <f t="shared" si="0"/>
        <v/>
      </c>
      <c r="H18" s="11"/>
    </row>
    <row r="19" spans="2:8" ht="14.25">
      <c r="B19" s="20"/>
      <c r="C19" s="30"/>
      <c r="D19" s="73"/>
      <c r="E19" s="34"/>
      <c r="F19" s="35" t="str">
        <f t="shared" si="0"/>
        <v/>
      </c>
      <c r="H19" s="11"/>
    </row>
    <row r="20" spans="2:8" ht="14.25">
      <c r="B20" s="20"/>
      <c r="C20" s="30"/>
      <c r="D20" s="73"/>
      <c r="E20" s="34"/>
      <c r="F20" s="35" t="str">
        <f t="shared" si="0"/>
        <v/>
      </c>
      <c r="H20" s="11"/>
    </row>
    <row r="21" spans="2:8" ht="14.25">
      <c r="B21" s="20"/>
      <c r="C21" s="30"/>
      <c r="D21" s="73"/>
      <c r="E21" s="34"/>
      <c r="F21" s="35" t="str">
        <f t="shared" si="0"/>
        <v/>
      </c>
      <c r="H21" s="11"/>
    </row>
    <row r="22" spans="2:8" ht="14.25">
      <c r="B22" s="20"/>
      <c r="C22" s="30"/>
      <c r="D22" s="73"/>
      <c r="E22" s="34"/>
      <c r="F22" s="35" t="str">
        <f t="shared" si="0"/>
        <v/>
      </c>
      <c r="H22" s="11"/>
    </row>
    <row r="23" spans="2:8" ht="14.25">
      <c r="B23" s="20"/>
      <c r="C23" s="30"/>
      <c r="D23" s="73"/>
      <c r="E23" s="34"/>
      <c r="F23" s="35" t="str">
        <f t="shared" si="0"/>
        <v/>
      </c>
      <c r="H23" s="11"/>
    </row>
    <row r="24" spans="2:8" ht="14.25">
      <c r="B24" s="20"/>
      <c r="C24" s="30"/>
      <c r="D24" s="73"/>
      <c r="E24" s="34"/>
      <c r="F24" s="35" t="str">
        <f t="shared" si="0"/>
        <v/>
      </c>
      <c r="H24" s="11"/>
    </row>
    <row r="25" spans="2:8" ht="14.25">
      <c r="B25" s="20"/>
      <c r="C25" s="30"/>
      <c r="D25" s="73"/>
      <c r="E25" s="34"/>
      <c r="F25" s="35" t="str">
        <f t="shared" si="0"/>
        <v/>
      </c>
      <c r="H25" s="11"/>
    </row>
    <row r="26" spans="2:8" ht="14.25">
      <c r="B26" s="20"/>
      <c r="C26" s="30"/>
      <c r="D26" s="73"/>
      <c r="E26" s="34"/>
      <c r="F26" s="35" t="str">
        <f t="shared" si="0"/>
        <v/>
      </c>
      <c r="H26" s="11"/>
    </row>
    <row r="27" spans="2:8" ht="14.25">
      <c r="B27" s="20"/>
      <c r="C27" s="30"/>
      <c r="D27" s="73"/>
      <c r="E27" s="34"/>
      <c r="F27" s="35" t="str">
        <f t="shared" si="0"/>
        <v/>
      </c>
      <c r="H27" s="11"/>
    </row>
    <row r="28" spans="2:8" ht="14.25">
      <c r="B28" s="20"/>
      <c r="C28" s="30"/>
      <c r="D28" s="73"/>
      <c r="E28" s="34"/>
      <c r="F28" s="35" t="str">
        <f t="shared" si="0"/>
        <v/>
      </c>
      <c r="H28" s="11"/>
    </row>
    <row r="29" spans="2:8" ht="14.25">
      <c r="B29" s="20"/>
      <c r="C29" s="30"/>
      <c r="D29" s="73"/>
      <c r="E29" s="34"/>
      <c r="F29" s="35" t="str">
        <f t="shared" si="0"/>
        <v/>
      </c>
      <c r="H29" s="11"/>
    </row>
    <row r="30" spans="2:8" ht="14.25">
      <c r="B30" s="20"/>
      <c r="C30" s="30"/>
      <c r="D30" s="73"/>
      <c r="E30" s="34"/>
      <c r="F30" s="35" t="str">
        <f t="shared" si="0"/>
        <v/>
      </c>
      <c r="H30" s="11"/>
    </row>
    <row r="31" spans="2:8" ht="14.25">
      <c r="B31" s="20"/>
      <c r="C31" s="30"/>
      <c r="D31" s="73"/>
      <c r="E31" s="34"/>
      <c r="F31" s="35" t="str">
        <f t="shared" si="0"/>
        <v/>
      </c>
      <c r="H31" s="11"/>
    </row>
    <row r="32" spans="2:8" ht="14.25">
      <c r="B32" s="20"/>
      <c r="C32" s="30"/>
      <c r="D32" s="73"/>
      <c r="E32" s="34"/>
      <c r="F32" s="35" t="str">
        <f t="shared" si="0"/>
        <v/>
      </c>
      <c r="H32" s="11"/>
    </row>
    <row r="33" spans="2:8" ht="14.25">
      <c r="B33" s="20"/>
      <c r="C33" s="30"/>
      <c r="D33" s="73"/>
      <c r="E33" s="34"/>
      <c r="F33" s="35" t="str">
        <f t="shared" si="0"/>
        <v/>
      </c>
      <c r="H33" s="11"/>
    </row>
    <row r="34" spans="2:8" ht="14.25">
      <c r="B34" s="20"/>
      <c r="C34" s="30"/>
      <c r="D34" s="73"/>
      <c r="E34" s="34"/>
      <c r="F34" s="35" t="str">
        <f t="shared" si="0"/>
        <v/>
      </c>
      <c r="H34" s="11"/>
    </row>
    <row r="35" spans="2:8" ht="14.25">
      <c r="B35" s="20"/>
      <c r="C35" s="30"/>
      <c r="D35" s="73"/>
      <c r="E35" s="34"/>
      <c r="F35" s="35" t="str">
        <f t="shared" si="0"/>
        <v/>
      </c>
      <c r="H35" s="11"/>
    </row>
    <row r="36" spans="2:8" ht="14.25">
      <c r="B36" s="20"/>
      <c r="C36" s="30"/>
      <c r="D36" s="73"/>
      <c r="E36" s="34"/>
      <c r="F36" s="35" t="str">
        <f t="shared" si="0"/>
        <v/>
      </c>
      <c r="H36" s="11"/>
    </row>
    <row r="37" spans="2:8" ht="14.25">
      <c r="B37" s="20"/>
      <c r="C37" s="30"/>
      <c r="D37" s="73"/>
      <c r="E37" s="34"/>
      <c r="F37" s="35" t="str">
        <f t="shared" si="0"/>
        <v/>
      </c>
      <c r="H37" s="11"/>
    </row>
    <row r="38" spans="2:8" ht="14.25">
      <c r="B38" s="20"/>
      <c r="C38" s="30"/>
      <c r="D38" s="73"/>
      <c r="E38" s="34"/>
      <c r="F38" s="35" t="str">
        <f t="shared" si="0"/>
        <v/>
      </c>
      <c r="H38" s="11"/>
    </row>
    <row r="39" spans="2:8" ht="14.25">
      <c r="B39" s="20"/>
      <c r="C39" s="30"/>
      <c r="D39" s="73"/>
      <c r="E39" s="34"/>
      <c r="F39" s="35" t="str">
        <f t="shared" si="0"/>
        <v/>
      </c>
      <c r="H39" s="11"/>
    </row>
    <row r="40" spans="2:8" ht="14.25">
      <c r="B40" s="20"/>
      <c r="C40" s="30"/>
      <c r="D40" s="73"/>
      <c r="E40" s="34"/>
      <c r="F40" s="35" t="str">
        <f t="shared" si="0"/>
        <v/>
      </c>
      <c r="H40" s="11"/>
    </row>
    <row r="41" spans="2:8" ht="14.25">
      <c r="B41" s="20"/>
      <c r="C41" s="30"/>
      <c r="D41" s="73"/>
      <c r="E41" s="34"/>
      <c r="F41" s="35" t="str">
        <f t="shared" si="0"/>
        <v/>
      </c>
      <c r="H41" s="11"/>
    </row>
    <row r="42" spans="2:8" ht="14.25">
      <c r="B42" s="20"/>
      <c r="C42" s="30"/>
      <c r="D42" s="73"/>
      <c r="E42" s="34"/>
      <c r="F42" s="35" t="str">
        <f t="shared" si="0"/>
        <v/>
      </c>
      <c r="H42" s="11"/>
    </row>
    <row r="43" spans="2:8" ht="14.25">
      <c r="B43" s="20"/>
      <c r="C43" s="30"/>
      <c r="D43" s="73"/>
      <c r="E43" s="34"/>
      <c r="F43" s="35" t="str">
        <f t="shared" si="0"/>
        <v/>
      </c>
      <c r="H43" s="11"/>
    </row>
    <row r="44" spans="2:8" ht="14.25">
      <c r="B44" s="20"/>
      <c r="C44" s="30"/>
      <c r="D44" s="73"/>
      <c r="E44" s="34"/>
      <c r="F44" s="35" t="str">
        <f t="shared" si="0"/>
        <v/>
      </c>
      <c r="H44" s="11"/>
    </row>
    <row r="45" spans="2:8" ht="14.25">
      <c r="B45" s="20"/>
      <c r="C45" s="30"/>
      <c r="D45" s="73"/>
      <c r="E45" s="34"/>
      <c r="F45" s="35" t="str">
        <f t="shared" si="0"/>
        <v/>
      </c>
      <c r="H45" s="11"/>
    </row>
    <row r="46" spans="2:8" ht="14.25">
      <c r="B46" s="20"/>
      <c r="C46" s="30"/>
      <c r="D46" s="73"/>
      <c r="E46" s="34"/>
      <c r="F46" s="35" t="str">
        <f t="shared" si="0"/>
        <v/>
      </c>
      <c r="H46" s="11"/>
    </row>
    <row r="47" spans="2:8" ht="14.25">
      <c r="B47" s="20"/>
      <c r="C47" s="30"/>
      <c r="D47" s="73"/>
      <c r="E47" s="34"/>
      <c r="F47" s="35" t="str">
        <f t="shared" si="0"/>
        <v/>
      </c>
      <c r="H47" s="11"/>
    </row>
    <row r="48" spans="2:8" ht="14.25">
      <c r="B48" s="20"/>
      <c r="C48" s="30"/>
      <c r="D48" s="73"/>
      <c r="E48" s="34"/>
      <c r="F48" s="35" t="str">
        <f t="shared" si="0"/>
        <v/>
      </c>
      <c r="H48" s="11"/>
    </row>
    <row r="49" spans="2:8" ht="14.25">
      <c r="B49" s="20"/>
      <c r="C49" s="30"/>
      <c r="D49" s="73"/>
      <c r="E49" s="34"/>
      <c r="F49" s="35" t="str">
        <f t="shared" si="0"/>
        <v/>
      </c>
      <c r="H49" s="11"/>
    </row>
    <row r="50" spans="2:8" ht="14.25">
      <c r="B50" s="20"/>
      <c r="C50" s="30"/>
      <c r="D50" s="73"/>
      <c r="E50" s="34"/>
      <c r="F50" s="35" t="str">
        <f t="shared" si="0"/>
        <v/>
      </c>
      <c r="H50" s="11"/>
    </row>
    <row r="51" spans="2:8" ht="14.25">
      <c r="B51" s="20"/>
      <c r="C51" s="30"/>
      <c r="D51" s="73"/>
      <c r="E51" s="34"/>
      <c r="F51" s="35" t="str">
        <f t="shared" si="0"/>
        <v/>
      </c>
      <c r="H51" s="11"/>
    </row>
    <row r="52" spans="2:8" ht="14.25">
      <c r="B52" s="20"/>
      <c r="C52" s="30"/>
      <c r="D52" s="73"/>
      <c r="E52" s="34"/>
      <c r="F52" s="35" t="str">
        <f t="shared" si="0"/>
        <v/>
      </c>
      <c r="H52" s="11"/>
    </row>
    <row r="53" spans="2:8" ht="14.25">
      <c r="B53" s="20"/>
      <c r="C53" s="30"/>
      <c r="D53" s="73"/>
      <c r="E53" s="34"/>
      <c r="F53" s="35" t="str">
        <f t="shared" si="0"/>
        <v/>
      </c>
      <c r="H53" s="11"/>
    </row>
    <row r="54" spans="2:8" ht="14.25">
      <c r="B54" s="20"/>
      <c r="C54" s="30"/>
      <c r="D54" s="73"/>
      <c r="E54" s="34"/>
      <c r="F54" s="35" t="str">
        <f t="shared" si="0"/>
        <v/>
      </c>
      <c r="H54" s="11"/>
    </row>
    <row r="55" spans="2:8" ht="14.25">
      <c r="B55" s="20"/>
      <c r="C55" s="30"/>
      <c r="D55" s="73"/>
      <c r="E55" s="34"/>
      <c r="F55" s="35" t="str">
        <f t="shared" si="0"/>
        <v/>
      </c>
      <c r="H55" s="11"/>
    </row>
    <row r="56" spans="2:8" ht="14.25">
      <c r="B56" s="20"/>
      <c r="C56" s="30"/>
      <c r="D56" s="73"/>
      <c r="E56" s="34"/>
      <c r="F56" s="35" t="str">
        <f t="shared" si="0"/>
        <v/>
      </c>
      <c r="H56" s="11"/>
    </row>
    <row r="57" spans="2:8" ht="14.25">
      <c r="B57" s="20"/>
      <c r="C57" s="30"/>
      <c r="D57" s="73"/>
      <c r="E57" s="34"/>
      <c r="F57" s="35" t="str">
        <f t="shared" si="0"/>
        <v/>
      </c>
      <c r="H57" s="11"/>
    </row>
    <row r="58" spans="2:8" ht="14.25">
      <c r="B58" s="20"/>
      <c r="C58" s="30"/>
      <c r="D58" s="73"/>
      <c r="E58" s="34"/>
      <c r="F58" s="35" t="str">
        <f t="shared" si="0"/>
        <v/>
      </c>
      <c r="H58" s="11"/>
    </row>
    <row r="59" spans="2:8" ht="14.25">
      <c r="B59" s="20"/>
      <c r="C59" s="30"/>
      <c r="D59" s="73"/>
      <c r="E59" s="34"/>
      <c r="F59" s="35" t="str">
        <f t="shared" si="0"/>
        <v/>
      </c>
      <c r="H59" s="11"/>
    </row>
    <row r="60" spans="2:8" ht="14.25">
      <c r="B60" s="20"/>
      <c r="C60" s="30"/>
      <c r="D60" s="73"/>
      <c r="E60" s="34"/>
      <c r="F60" s="35" t="str">
        <f t="shared" si="0"/>
        <v/>
      </c>
      <c r="H60" s="11"/>
    </row>
    <row r="61" spans="2:8" ht="14.25">
      <c r="B61" s="20"/>
      <c r="C61" s="30"/>
      <c r="D61" s="73"/>
      <c r="E61" s="34"/>
      <c r="F61" s="35" t="str">
        <f t="shared" si="0"/>
        <v/>
      </c>
      <c r="H61" s="11"/>
    </row>
    <row r="62" spans="2:8" ht="14.25">
      <c r="B62" s="20"/>
      <c r="C62" s="30"/>
      <c r="D62" s="73"/>
      <c r="E62" s="34"/>
      <c r="F62" s="35" t="str">
        <f t="shared" si="0"/>
        <v/>
      </c>
      <c r="H62" s="11"/>
    </row>
    <row r="63" spans="2:8" ht="14.25">
      <c r="B63" s="20"/>
      <c r="C63" s="30"/>
      <c r="D63" s="73"/>
      <c r="E63" s="34"/>
      <c r="F63" s="35" t="str">
        <f t="shared" si="0"/>
        <v/>
      </c>
      <c r="H63" s="11"/>
    </row>
    <row r="64" spans="2:8" ht="14.25">
      <c r="B64" s="20"/>
      <c r="C64" s="30"/>
      <c r="D64" s="73"/>
      <c r="E64" s="34"/>
      <c r="F64" s="35" t="str">
        <f t="shared" si="0"/>
        <v/>
      </c>
      <c r="H64" s="11"/>
    </row>
    <row r="65" spans="2:8" ht="14.25">
      <c r="B65" s="20"/>
      <c r="C65" s="30"/>
      <c r="D65" s="73"/>
      <c r="E65" s="34"/>
      <c r="F65" s="35" t="str">
        <f t="shared" si="0"/>
        <v/>
      </c>
      <c r="H65" s="11"/>
    </row>
    <row r="66" spans="2:8" ht="14.25">
      <c r="B66" s="20"/>
      <c r="C66" s="30"/>
      <c r="D66" s="73"/>
      <c r="E66" s="34"/>
      <c r="F66" s="35" t="str">
        <f t="shared" si="0"/>
        <v/>
      </c>
      <c r="H66" s="11"/>
    </row>
    <row r="67" spans="2:8" ht="14.25">
      <c r="B67" s="20"/>
      <c r="C67" s="30"/>
      <c r="D67" s="73"/>
      <c r="E67" s="34"/>
      <c r="F67" s="35" t="str">
        <f t="shared" si="0"/>
        <v/>
      </c>
      <c r="H67" s="11"/>
    </row>
    <row r="68" spans="2:8" ht="14.25">
      <c r="B68" s="20"/>
      <c r="C68" s="30"/>
      <c r="D68" s="73"/>
      <c r="E68" s="34"/>
      <c r="F68" s="35" t="str">
        <f t="shared" si="0"/>
        <v/>
      </c>
      <c r="H68" s="11"/>
    </row>
    <row r="69" spans="2:8" ht="14.25">
      <c r="B69" s="20"/>
      <c r="C69" s="30"/>
      <c r="D69" s="73"/>
      <c r="E69" s="34"/>
      <c r="F69" s="35" t="str">
        <f t="shared" si="0"/>
        <v/>
      </c>
      <c r="H69" s="11"/>
    </row>
    <row r="70" spans="2:8" ht="14.25">
      <c r="B70" s="20"/>
      <c r="C70" s="30"/>
      <c r="D70" s="73"/>
      <c r="E70" s="34"/>
      <c r="F70" s="35" t="str">
        <f t="shared" si="0"/>
        <v/>
      </c>
      <c r="H70" s="11"/>
    </row>
    <row r="71" spans="2:8" ht="14.25">
      <c r="B71" s="20"/>
      <c r="C71" s="30"/>
      <c r="D71" s="73"/>
      <c r="E71" s="34"/>
      <c r="F71" s="35" t="str">
        <f t="shared" si="0"/>
        <v/>
      </c>
      <c r="H71" s="11"/>
    </row>
    <row r="72" spans="2:8" ht="14.25">
      <c r="B72" s="20"/>
      <c r="C72" s="30"/>
      <c r="D72" s="73"/>
      <c r="E72" s="34"/>
      <c r="F72" s="35" t="str">
        <f t="shared" ref="F72:F135" si="2">IF(AND(B72="",D72&lt;&gt;""),"←明細欄に入力してください！","")</f>
        <v/>
      </c>
      <c r="H72" s="11"/>
    </row>
    <row r="73" spans="2:8" ht="14.25">
      <c r="B73" s="20"/>
      <c r="C73" s="30"/>
      <c r="D73" s="73"/>
      <c r="E73" s="34"/>
      <c r="F73" s="35" t="str">
        <f t="shared" si="2"/>
        <v/>
      </c>
      <c r="H73" s="11"/>
    </row>
    <row r="74" spans="2:8" ht="14.25">
      <c r="B74" s="20"/>
      <c r="C74" s="30"/>
      <c r="D74" s="73"/>
      <c r="E74" s="34"/>
      <c r="F74" s="35" t="str">
        <f t="shared" si="2"/>
        <v/>
      </c>
      <c r="H74" s="11"/>
    </row>
    <row r="75" spans="2:8" ht="14.25">
      <c r="B75" s="20"/>
      <c r="C75" s="30"/>
      <c r="D75" s="73"/>
      <c r="E75" s="34"/>
      <c r="F75" s="35" t="str">
        <f t="shared" si="2"/>
        <v/>
      </c>
      <c r="H75" s="11"/>
    </row>
    <row r="76" spans="2:8" ht="14.25">
      <c r="B76" s="20"/>
      <c r="C76" s="30"/>
      <c r="D76" s="73"/>
      <c r="E76" s="34"/>
      <c r="F76" s="35" t="str">
        <f t="shared" si="2"/>
        <v/>
      </c>
      <c r="H76" s="11"/>
    </row>
    <row r="77" spans="2:8" ht="14.25">
      <c r="B77" s="20"/>
      <c r="C77" s="30"/>
      <c r="D77" s="73"/>
      <c r="E77" s="34"/>
      <c r="F77" s="35" t="str">
        <f t="shared" si="2"/>
        <v/>
      </c>
      <c r="H77" s="11"/>
    </row>
    <row r="78" spans="2:8" ht="14.25">
      <c r="B78" s="20"/>
      <c r="C78" s="30"/>
      <c r="D78" s="73"/>
      <c r="E78" s="34"/>
      <c r="F78" s="35" t="str">
        <f t="shared" si="2"/>
        <v/>
      </c>
      <c r="H78" s="11"/>
    </row>
    <row r="79" spans="2:8" ht="14.25">
      <c r="B79" s="20"/>
      <c r="C79" s="30"/>
      <c r="D79" s="73"/>
      <c r="E79" s="34"/>
      <c r="F79" s="35" t="str">
        <f t="shared" si="2"/>
        <v/>
      </c>
      <c r="H79" s="11"/>
    </row>
    <row r="80" spans="2:8" ht="14.25">
      <c r="B80" s="20"/>
      <c r="C80" s="30"/>
      <c r="D80" s="73"/>
      <c r="E80" s="34"/>
      <c r="F80" s="35" t="str">
        <f t="shared" si="2"/>
        <v/>
      </c>
      <c r="H80" s="11"/>
    </row>
    <row r="81" spans="2:8" ht="14.25">
      <c r="B81" s="20"/>
      <c r="C81" s="30"/>
      <c r="D81" s="73"/>
      <c r="E81" s="34"/>
      <c r="F81" s="35" t="str">
        <f t="shared" si="2"/>
        <v/>
      </c>
      <c r="H81" s="11"/>
    </row>
    <row r="82" spans="2:8" ht="14.25">
      <c r="B82" s="20"/>
      <c r="C82" s="30"/>
      <c r="D82" s="73"/>
      <c r="E82" s="34"/>
      <c r="F82" s="35" t="str">
        <f t="shared" si="2"/>
        <v/>
      </c>
      <c r="H82" s="11"/>
    </row>
    <row r="83" spans="2:8" ht="14.25">
      <c r="B83" s="20"/>
      <c r="C83" s="30"/>
      <c r="D83" s="73"/>
      <c r="E83" s="34"/>
      <c r="F83" s="35" t="str">
        <f t="shared" si="2"/>
        <v/>
      </c>
      <c r="H83" s="11"/>
    </row>
    <row r="84" spans="2:8" ht="14.25">
      <c r="B84" s="20"/>
      <c r="C84" s="30"/>
      <c r="D84" s="73"/>
      <c r="E84" s="34"/>
      <c r="F84" s="35" t="str">
        <f t="shared" si="2"/>
        <v/>
      </c>
      <c r="H84" s="11"/>
    </row>
    <row r="85" spans="2:8" ht="14.25">
      <c r="B85" s="20"/>
      <c r="C85" s="30"/>
      <c r="D85" s="73"/>
      <c r="E85" s="34"/>
      <c r="F85" s="35" t="str">
        <f t="shared" si="2"/>
        <v/>
      </c>
      <c r="H85" s="11"/>
    </row>
    <row r="86" spans="2:8" ht="14.25">
      <c r="B86" s="20"/>
      <c r="C86" s="30"/>
      <c r="D86" s="73"/>
      <c r="E86" s="34"/>
      <c r="F86" s="35" t="str">
        <f t="shared" si="2"/>
        <v/>
      </c>
      <c r="H86" s="11"/>
    </row>
    <row r="87" spans="2:8" ht="14.25">
      <c r="B87" s="20"/>
      <c r="C87" s="30"/>
      <c r="D87" s="73"/>
      <c r="E87" s="34"/>
      <c r="F87" s="35" t="str">
        <f t="shared" si="2"/>
        <v/>
      </c>
      <c r="H87" s="11"/>
    </row>
    <row r="88" spans="2:8" ht="14.25">
      <c r="B88" s="20"/>
      <c r="C88" s="30"/>
      <c r="D88" s="73"/>
      <c r="E88" s="34"/>
      <c r="F88" s="35" t="str">
        <f t="shared" si="2"/>
        <v/>
      </c>
      <c r="H88" s="11"/>
    </row>
    <row r="89" spans="2:8" ht="14.25">
      <c r="B89" s="20"/>
      <c r="C89" s="30"/>
      <c r="D89" s="73"/>
      <c r="E89" s="34"/>
      <c r="F89" s="35" t="str">
        <f t="shared" si="2"/>
        <v/>
      </c>
      <c r="H89" s="11"/>
    </row>
    <row r="90" spans="2:8" ht="14.25">
      <c r="B90" s="20"/>
      <c r="C90" s="30"/>
      <c r="D90" s="73"/>
      <c r="E90" s="34"/>
      <c r="F90" s="35" t="str">
        <f t="shared" si="2"/>
        <v/>
      </c>
      <c r="H90" s="11"/>
    </row>
    <row r="91" spans="2:8" ht="14.25">
      <c r="B91" s="20"/>
      <c r="C91" s="30"/>
      <c r="D91" s="73"/>
      <c r="E91" s="34"/>
      <c r="F91" s="35" t="str">
        <f t="shared" si="2"/>
        <v/>
      </c>
      <c r="H91" s="11"/>
    </row>
    <row r="92" spans="2:8" ht="14.25">
      <c r="B92" s="20"/>
      <c r="C92" s="30"/>
      <c r="D92" s="73"/>
      <c r="E92" s="34"/>
      <c r="F92" s="35" t="str">
        <f t="shared" si="2"/>
        <v/>
      </c>
      <c r="H92" s="11"/>
    </row>
    <row r="93" spans="2:8" ht="14.25">
      <c r="B93" s="20"/>
      <c r="C93" s="30"/>
      <c r="D93" s="73"/>
      <c r="E93" s="34"/>
      <c r="F93" s="35" t="str">
        <f t="shared" si="2"/>
        <v/>
      </c>
      <c r="H93" s="11"/>
    </row>
    <row r="94" spans="2:8" ht="14.25">
      <c r="B94" s="20"/>
      <c r="C94" s="30"/>
      <c r="D94" s="73"/>
      <c r="E94" s="34"/>
      <c r="F94" s="35" t="str">
        <f t="shared" si="2"/>
        <v/>
      </c>
      <c r="H94" s="11"/>
    </row>
    <row r="95" spans="2:8" ht="14.25">
      <c r="B95" s="20"/>
      <c r="C95" s="30"/>
      <c r="D95" s="73"/>
      <c r="E95" s="34"/>
      <c r="F95" s="35" t="str">
        <f t="shared" si="2"/>
        <v/>
      </c>
      <c r="H95" s="11"/>
    </row>
    <row r="96" spans="2:8" ht="14.25">
      <c r="B96" s="20"/>
      <c r="C96" s="30"/>
      <c r="D96" s="73"/>
      <c r="E96" s="34"/>
      <c r="F96" s="35" t="str">
        <f t="shared" si="2"/>
        <v/>
      </c>
      <c r="H96" s="11"/>
    </row>
    <row r="97" spans="2:8" ht="14.25">
      <c r="B97" s="20"/>
      <c r="C97" s="30"/>
      <c r="D97" s="73"/>
      <c r="E97" s="34"/>
      <c r="F97" s="35" t="str">
        <f t="shared" si="2"/>
        <v/>
      </c>
      <c r="H97" s="11"/>
    </row>
    <row r="98" spans="2:8" ht="14.25">
      <c r="B98" s="20"/>
      <c r="C98" s="30"/>
      <c r="D98" s="73"/>
      <c r="E98" s="34"/>
      <c r="F98" s="35" t="str">
        <f t="shared" si="2"/>
        <v/>
      </c>
      <c r="H98" s="11"/>
    </row>
    <row r="99" spans="2:8" ht="14.25">
      <c r="B99" s="20"/>
      <c r="C99" s="30"/>
      <c r="D99" s="73"/>
      <c r="E99" s="34"/>
      <c r="F99" s="35" t="str">
        <f t="shared" si="2"/>
        <v/>
      </c>
      <c r="H99" s="11"/>
    </row>
    <row r="100" spans="2:8" ht="14.25">
      <c r="B100" s="20"/>
      <c r="C100" s="30"/>
      <c r="D100" s="73"/>
      <c r="E100" s="34"/>
      <c r="F100" s="35" t="str">
        <f t="shared" si="2"/>
        <v/>
      </c>
      <c r="H100" s="11"/>
    </row>
    <row r="101" spans="2:8" ht="14.25">
      <c r="B101" s="20"/>
      <c r="C101" s="30"/>
      <c r="D101" s="73"/>
      <c r="E101" s="34"/>
      <c r="F101" s="35" t="str">
        <f t="shared" si="2"/>
        <v/>
      </c>
      <c r="H101" s="11"/>
    </row>
    <row r="102" spans="2:8" ht="14.25">
      <c r="B102" s="20"/>
      <c r="C102" s="30"/>
      <c r="D102" s="73"/>
      <c r="E102" s="34"/>
      <c r="F102" s="35" t="str">
        <f t="shared" si="2"/>
        <v/>
      </c>
      <c r="H102" s="11"/>
    </row>
    <row r="103" spans="2:8" ht="14.25">
      <c r="B103" s="20"/>
      <c r="C103" s="30"/>
      <c r="D103" s="73"/>
      <c r="E103" s="34"/>
      <c r="F103" s="35" t="str">
        <f t="shared" si="2"/>
        <v/>
      </c>
      <c r="H103" s="11"/>
    </row>
    <row r="104" spans="2:8" ht="14.25">
      <c r="B104" s="20"/>
      <c r="C104" s="30"/>
      <c r="D104" s="73"/>
      <c r="E104" s="34"/>
      <c r="F104" s="35" t="str">
        <f t="shared" si="2"/>
        <v/>
      </c>
      <c r="H104" s="11"/>
    </row>
    <row r="105" spans="2:8" ht="14.25">
      <c r="B105" s="20"/>
      <c r="C105" s="30"/>
      <c r="D105" s="73"/>
      <c r="E105" s="34"/>
      <c r="F105" s="35" t="str">
        <f t="shared" si="2"/>
        <v/>
      </c>
      <c r="H105" s="11"/>
    </row>
    <row r="106" spans="2:8" ht="14.25">
      <c r="B106" s="20"/>
      <c r="C106" s="30"/>
      <c r="D106" s="73"/>
      <c r="E106" s="34"/>
      <c r="F106" s="35" t="str">
        <f t="shared" si="2"/>
        <v/>
      </c>
      <c r="H106" s="11"/>
    </row>
    <row r="107" spans="2:8" ht="14.25">
      <c r="B107" s="20"/>
      <c r="C107" s="30"/>
      <c r="D107" s="73"/>
      <c r="E107" s="34"/>
      <c r="F107" s="35" t="str">
        <f t="shared" si="2"/>
        <v/>
      </c>
      <c r="H107" s="11"/>
    </row>
    <row r="108" spans="2:8" ht="14.25">
      <c r="B108" s="20"/>
      <c r="C108" s="30"/>
      <c r="D108" s="73"/>
      <c r="E108" s="34"/>
      <c r="F108" s="35" t="str">
        <f t="shared" si="2"/>
        <v/>
      </c>
      <c r="H108" s="11"/>
    </row>
    <row r="109" spans="2:8" ht="14.25">
      <c r="B109" s="20"/>
      <c r="C109" s="30"/>
      <c r="D109" s="73"/>
      <c r="E109" s="34"/>
      <c r="F109" s="35" t="str">
        <f t="shared" si="2"/>
        <v/>
      </c>
      <c r="H109" s="11"/>
    </row>
    <row r="110" spans="2:8" ht="14.25">
      <c r="B110" s="20"/>
      <c r="C110" s="30"/>
      <c r="D110" s="73"/>
      <c r="E110" s="34"/>
      <c r="F110" s="35" t="str">
        <f t="shared" si="2"/>
        <v/>
      </c>
      <c r="H110" s="11"/>
    </row>
    <row r="111" spans="2:8" ht="14.25">
      <c r="B111" s="20"/>
      <c r="C111" s="30"/>
      <c r="D111" s="73"/>
      <c r="E111" s="34"/>
      <c r="F111" s="35" t="str">
        <f t="shared" si="2"/>
        <v/>
      </c>
      <c r="H111" s="11"/>
    </row>
    <row r="112" spans="2:8" ht="14.25">
      <c r="B112" s="20"/>
      <c r="C112" s="30"/>
      <c r="D112" s="73"/>
      <c r="E112" s="34"/>
      <c r="F112" s="35" t="str">
        <f t="shared" si="2"/>
        <v/>
      </c>
      <c r="H112" s="11"/>
    </row>
    <row r="113" spans="2:8" ht="14.25">
      <c r="B113" s="20"/>
      <c r="C113" s="30"/>
      <c r="D113" s="73"/>
      <c r="E113" s="34"/>
      <c r="F113" s="35" t="str">
        <f t="shared" si="2"/>
        <v/>
      </c>
      <c r="H113" s="11"/>
    </row>
    <row r="114" spans="2:8" ht="14.25">
      <c r="B114" s="20"/>
      <c r="C114" s="30"/>
      <c r="D114" s="73"/>
      <c r="E114" s="34"/>
      <c r="F114" s="35" t="str">
        <f t="shared" si="2"/>
        <v/>
      </c>
      <c r="H114" s="11"/>
    </row>
    <row r="115" spans="2:8" ht="14.25">
      <c r="B115" s="20"/>
      <c r="C115" s="30"/>
      <c r="D115" s="73"/>
      <c r="E115" s="34"/>
      <c r="F115" s="35" t="str">
        <f t="shared" si="2"/>
        <v/>
      </c>
      <c r="H115" s="11"/>
    </row>
    <row r="116" spans="2:8" ht="14.25">
      <c r="B116" s="20"/>
      <c r="C116" s="30"/>
      <c r="D116" s="73"/>
      <c r="E116" s="34"/>
      <c r="F116" s="35" t="str">
        <f t="shared" si="2"/>
        <v/>
      </c>
      <c r="H116" s="11"/>
    </row>
    <row r="117" spans="2:8" ht="14.25">
      <c r="B117" s="20"/>
      <c r="C117" s="30"/>
      <c r="D117" s="73"/>
      <c r="E117" s="34"/>
      <c r="F117" s="35" t="str">
        <f t="shared" si="2"/>
        <v/>
      </c>
      <c r="H117" s="11"/>
    </row>
    <row r="118" spans="2:8" ht="14.25">
      <c r="B118" s="20"/>
      <c r="C118" s="30"/>
      <c r="D118" s="73"/>
      <c r="E118" s="34"/>
      <c r="F118" s="35" t="str">
        <f t="shared" si="2"/>
        <v/>
      </c>
      <c r="H118" s="11"/>
    </row>
    <row r="119" spans="2:8" ht="14.25">
      <c r="B119" s="20"/>
      <c r="C119" s="30"/>
      <c r="D119" s="73"/>
      <c r="E119" s="34"/>
      <c r="F119" s="35" t="str">
        <f t="shared" si="2"/>
        <v/>
      </c>
      <c r="H119" s="11"/>
    </row>
    <row r="120" spans="2:8" ht="14.25">
      <c r="B120" s="20"/>
      <c r="C120" s="30"/>
      <c r="D120" s="73"/>
      <c r="E120" s="34"/>
      <c r="F120" s="35" t="str">
        <f t="shared" si="2"/>
        <v/>
      </c>
      <c r="H120" s="11"/>
    </row>
    <row r="121" spans="2:8" ht="14.25">
      <c r="B121" s="20"/>
      <c r="C121" s="30"/>
      <c r="D121" s="73"/>
      <c r="E121" s="34"/>
      <c r="F121" s="35" t="str">
        <f t="shared" si="2"/>
        <v/>
      </c>
      <c r="H121" s="11"/>
    </row>
    <row r="122" spans="2:8" ht="14.25">
      <c r="B122" s="20"/>
      <c r="C122" s="30"/>
      <c r="D122" s="73"/>
      <c r="E122" s="34"/>
      <c r="F122" s="35" t="str">
        <f t="shared" si="2"/>
        <v/>
      </c>
      <c r="H122" s="11"/>
    </row>
    <row r="123" spans="2:8" ht="14.25">
      <c r="B123" s="20"/>
      <c r="C123" s="30"/>
      <c r="D123" s="73"/>
      <c r="E123" s="34"/>
      <c r="F123" s="35" t="str">
        <f t="shared" si="2"/>
        <v/>
      </c>
      <c r="H123" s="11"/>
    </row>
    <row r="124" spans="2:8" ht="14.25">
      <c r="B124" s="20"/>
      <c r="C124" s="30"/>
      <c r="D124" s="73"/>
      <c r="E124" s="34"/>
      <c r="F124" s="35" t="str">
        <f t="shared" si="2"/>
        <v/>
      </c>
      <c r="H124" s="11"/>
    </row>
    <row r="125" spans="2:8" ht="14.25">
      <c r="B125" s="20"/>
      <c r="C125" s="30"/>
      <c r="D125" s="73"/>
      <c r="E125" s="34"/>
      <c r="F125" s="35" t="str">
        <f t="shared" si="2"/>
        <v/>
      </c>
      <c r="H125" s="11"/>
    </row>
    <row r="126" spans="2:8" ht="14.25">
      <c r="B126" s="20"/>
      <c r="C126" s="30"/>
      <c r="D126" s="73"/>
      <c r="E126" s="34"/>
      <c r="F126" s="35" t="str">
        <f t="shared" si="2"/>
        <v/>
      </c>
      <c r="H126" s="11"/>
    </row>
    <row r="127" spans="2:8" ht="14.25">
      <c r="B127" s="20"/>
      <c r="C127" s="30"/>
      <c r="D127" s="73"/>
      <c r="E127" s="34"/>
      <c r="F127" s="35" t="str">
        <f t="shared" si="2"/>
        <v/>
      </c>
      <c r="H127" s="11"/>
    </row>
    <row r="128" spans="2:8" ht="14.25">
      <c r="B128" s="20"/>
      <c r="C128" s="30"/>
      <c r="D128" s="73"/>
      <c r="E128" s="34"/>
      <c r="F128" s="35" t="str">
        <f t="shared" si="2"/>
        <v/>
      </c>
      <c r="H128" s="11"/>
    </row>
    <row r="129" spans="2:8" ht="14.25">
      <c r="B129" s="20"/>
      <c r="C129" s="30"/>
      <c r="D129" s="73"/>
      <c r="E129" s="34"/>
      <c r="F129" s="35" t="str">
        <f t="shared" si="2"/>
        <v/>
      </c>
      <c r="H129" s="11"/>
    </row>
    <row r="130" spans="2:8" ht="14.25">
      <c r="B130" s="20"/>
      <c r="C130" s="30"/>
      <c r="D130" s="73"/>
      <c r="E130" s="34"/>
      <c r="F130" s="35" t="str">
        <f t="shared" si="2"/>
        <v/>
      </c>
      <c r="H130" s="11"/>
    </row>
    <row r="131" spans="2:8" ht="14.25">
      <c r="B131" s="20"/>
      <c r="C131" s="30"/>
      <c r="D131" s="73"/>
      <c r="E131" s="34"/>
      <c r="F131" s="35" t="str">
        <f t="shared" si="2"/>
        <v/>
      </c>
      <c r="H131" s="11"/>
    </row>
    <row r="132" spans="2:8" ht="14.25">
      <c r="B132" s="20"/>
      <c r="C132" s="30"/>
      <c r="D132" s="73"/>
      <c r="E132" s="34"/>
      <c r="F132" s="35" t="str">
        <f t="shared" si="2"/>
        <v/>
      </c>
      <c r="H132" s="11"/>
    </row>
    <row r="133" spans="2:8" ht="14.25">
      <c r="B133" s="20"/>
      <c r="C133" s="30"/>
      <c r="D133" s="73"/>
      <c r="E133" s="34"/>
      <c r="F133" s="35" t="str">
        <f t="shared" si="2"/>
        <v/>
      </c>
      <c r="H133" s="11"/>
    </row>
    <row r="134" spans="2:8" ht="14.25">
      <c r="B134" s="20"/>
      <c r="C134" s="30"/>
      <c r="D134" s="73"/>
      <c r="E134" s="34"/>
      <c r="F134" s="35" t="str">
        <f t="shared" si="2"/>
        <v/>
      </c>
      <c r="H134" s="11"/>
    </row>
    <row r="135" spans="2:8" ht="14.25">
      <c r="B135" s="20"/>
      <c r="C135" s="30"/>
      <c r="D135" s="73"/>
      <c r="E135" s="34"/>
      <c r="F135" s="35" t="str">
        <f t="shared" si="2"/>
        <v/>
      </c>
      <c r="H135" s="11"/>
    </row>
    <row r="136" spans="2:8" ht="14.25">
      <c r="B136" s="20"/>
      <c r="C136" s="30"/>
      <c r="D136" s="73"/>
      <c r="E136" s="34"/>
      <c r="F136" s="35" t="str">
        <f t="shared" ref="F136:F199" si="3">IF(AND(B136="",D136&lt;&gt;""),"←明細欄に入力してください！","")</f>
        <v/>
      </c>
      <c r="H136" s="11"/>
    </row>
    <row r="137" spans="2:8" ht="14.25">
      <c r="B137" s="20"/>
      <c r="C137" s="30"/>
      <c r="D137" s="73"/>
      <c r="E137" s="34"/>
      <c r="F137" s="35" t="str">
        <f t="shared" si="3"/>
        <v/>
      </c>
      <c r="H137" s="11"/>
    </row>
    <row r="138" spans="2:8" ht="14.25">
      <c r="B138" s="20"/>
      <c r="C138" s="30"/>
      <c r="D138" s="73"/>
      <c r="E138" s="34"/>
      <c r="F138" s="35" t="str">
        <f t="shared" si="3"/>
        <v/>
      </c>
      <c r="H138" s="11"/>
    </row>
    <row r="139" spans="2:8" ht="14.25">
      <c r="B139" s="20"/>
      <c r="C139" s="30"/>
      <c r="D139" s="73"/>
      <c r="E139" s="34"/>
      <c r="F139" s="35" t="str">
        <f t="shared" si="3"/>
        <v/>
      </c>
      <c r="H139" s="11"/>
    </row>
    <row r="140" spans="2:8" ht="14.25">
      <c r="B140" s="20"/>
      <c r="C140" s="30"/>
      <c r="D140" s="73"/>
      <c r="E140" s="34"/>
      <c r="F140" s="35" t="str">
        <f t="shared" si="3"/>
        <v/>
      </c>
      <c r="H140" s="11"/>
    </row>
    <row r="141" spans="2:8" ht="14.25">
      <c r="B141" s="20"/>
      <c r="C141" s="30"/>
      <c r="D141" s="73"/>
      <c r="E141" s="34"/>
      <c r="F141" s="35" t="str">
        <f t="shared" si="3"/>
        <v/>
      </c>
      <c r="H141" s="11"/>
    </row>
    <row r="142" spans="2:8" ht="14.25">
      <c r="B142" s="20"/>
      <c r="C142" s="30"/>
      <c r="D142" s="73"/>
      <c r="E142" s="34"/>
      <c r="F142" s="35" t="str">
        <f t="shared" si="3"/>
        <v/>
      </c>
      <c r="H142" s="11"/>
    </row>
    <row r="143" spans="2:8" ht="14.25">
      <c r="B143" s="20"/>
      <c r="C143" s="30"/>
      <c r="D143" s="73"/>
      <c r="E143" s="34"/>
      <c r="F143" s="35" t="str">
        <f t="shared" si="3"/>
        <v/>
      </c>
      <c r="H143" s="11"/>
    </row>
    <row r="144" spans="2:8" ht="14.25">
      <c r="B144" s="20"/>
      <c r="C144" s="30"/>
      <c r="D144" s="73"/>
      <c r="E144" s="34"/>
      <c r="F144" s="35" t="str">
        <f t="shared" si="3"/>
        <v/>
      </c>
      <c r="H144" s="11"/>
    </row>
    <row r="145" spans="2:8" ht="14.25">
      <c r="B145" s="20"/>
      <c r="C145" s="30"/>
      <c r="D145" s="73"/>
      <c r="E145" s="34"/>
      <c r="F145" s="35" t="str">
        <f t="shared" si="3"/>
        <v/>
      </c>
      <c r="H145" s="11"/>
    </row>
    <row r="146" spans="2:8" ht="14.25">
      <c r="B146" s="20"/>
      <c r="C146" s="30"/>
      <c r="D146" s="73"/>
      <c r="E146" s="34"/>
      <c r="F146" s="35" t="str">
        <f t="shared" si="3"/>
        <v/>
      </c>
      <c r="H146" s="11"/>
    </row>
    <row r="147" spans="2:8" ht="14.25">
      <c r="B147" s="20"/>
      <c r="C147" s="30"/>
      <c r="D147" s="73"/>
      <c r="E147" s="34"/>
      <c r="F147" s="35" t="str">
        <f t="shared" si="3"/>
        <v/>
      </c>
      <c r="H147" s="11"/>
    </row>
    <row r="148" spans="2:8" ht="14.25">
      <c r="B148" s="20"/>
      <c r="C148" s="30"/>
      <c r="D148" s="73"/>
      <c r="E148" s="34"/>
      <c r="F148" s="35" t="str">
        <f t="shared" si="3"/>
        <v/>
      </c>
      <c r="H148" s="11"/>
    </row>
    <row r="149" spans="2:8" ht="14.25">
      <c r="B149" s="20"/>
      <c r="C149" s="30"/>
      <c r="D149" s="73"/>
      <c r="E149" s="34"/>
      <c r="F149" s="35" t="str">
        <f t="shared" si="3"/>
        <v/>
      </c>
      <c r="H149" s="11"/>
    </row>
    <row r="150" spans="2:8" ht="14.25">
      <c r="B150" s="20"/>
      <c r="C150" s="30"/>
      <c r="D150" s="73"/>
      <c r="E150" s="34"/>
      <c r="F150" s="35" t="str">
        <f t="shared" si="3"/>
        <v/>
      </c>
      <c r="H150" s="11"/>
    </row>
    <row r="151" spans="2:8" ht="14.25">
      <c r="B151" s="20"/>
      <c r="C151" s="30"/>
      <c r="D151" s="73"/>
      <c r="E151" s="34"/>
      <c r="F151" s="35" t="str">
        <f t="shared" si="3"/>
        <v/>
      </c>
      <c r="H151" s="11"/>
    </row>
    <row r="152" spans="2:8" ht="14.25">
      <c r="B152" s="20"/>
      <c r="C152" s="30"/>
      <c r="D152" s="73"/>
      <c r="E152" s="34"/>
      <c r="F152" s="35" t="str">
        <f t="shared" si="3"/>
        <v/>
      </c>
      <c r="H152" s="11"/>
    </row>
    <row r="153" spans="2:8" ht="14.25">
      <c r="B153" s="20"/>
      <c r="C153" s="30"/>
      <c r="D153" s="73"/>
      <c r="E153" s="34"/>
      <c r="F153" s="35" t="str">
        <f t="shared" si="3"/>
        <v/>
      </c>
      <c r="H153" s="11"/>
    </row>
    <row r="154" spans="2:8" ht="14.25">
      <c r="B154" s="20"/>
      <c r="C154" s="30"/>
      <c r="D154" s="73"/>
      <c r="E154" s="34"/>
      <c r="F154" s="35" t="str">
        <f t="shared" si="3"/>
        <v/>
      </c>
      <c r="H154" s="11"/>
    </row>
    <row r="155" spans="2:8" ht="14.25">
      <c r="B155" s="20"/>
      <c r="C155" s="30"/>
      <c r="D155" s="73"/>
      <c r="E155" s="34"/>
      <c r="F155" s="35" t="str">
        <f t="shared" si="3"/>
        <v/>
      </c>
      <c r="H155" s="11"/>
    </row>
    <row r="156" spans="2:8" ht="14.25">
      <c r="B156" s="20"/>
      <c r="C156" s="30"/>
      <c r="D156" s="73"/>
      <c r="E156" s="34"/>
      <c r="F156" s="35" t="str">
        <f t="shared" si="3"/>
        <v/>
      </c>
      <c r="H156" s="11"/>
    </row>
    <row r="157" spans="2:8" ht="14.25">
      <c r="B157" s="20"/>
      <c r="C157" s="30"/>
      <c r="D157" s="73"/>
      <c r="E157" s="34"/>
      <c r="F157" s="35" t="str">
        <f t="shared" si="3"/>
        <v/>
      </c>
      <c r="H157" s="11"/>
    </row>
    <row r="158" spans="2:8" ht="14.25">
      <c r="B158" s="20"/>
      <c r="C158" s="30"/>
      <c r="D158" s="73"/>
      <c r="E158" s="34"/>
      <c r="F158" s="35" t="str">
        <f t="shared" si="3"/>
        <v/>
      </c>
      <c r="H158" s="11"/>
    </row>
    <row r="159" spans="2:8" ht="14.25">
      <c r="B159" s="20"/>
      <c r="C159" s="30"/>
      <c r="D159" s="73"/>
      <c r="E159" s="34"/>
      <c r="F159" s="35" t="str">
        <f t="shared" si="3"/>
        <v/>
      </c>
      <c r="H159" s="11"/>
    </row>
    <row r="160" spans="2:8" ht="14.25">
      <c r="B160" s="20"/>
      <c r="C160" s="30"/>
      <c r="D160" s="73"/>
      <c r="E160" s="34"/>
      <c r="F160" s="35" t="str">
        <f t="shared" si="3"/>
        <v/>
      </c>
      <c r="H160" s="11"/>
    </row>
    <row r="161" spans="2:8" ht="14.25">
      <c r="B161" s="20"/>
      <c r="C161" s="30"/>
      <c r="D161" s="73"/>
      <c r="E161" s="34"/>
      <c r="F161" s="35" t="str">
        <f t="shared" si="3"/>
        <v/>
      </c>
      <c r="H161" s="11"/>
    </row>
    <row r="162" spans="2:8" ht="14.25">
      <c r="B162" s="20"/>
      <c r="C162" s="30"/>
      <c r="D162" s="73"/>
      <c r="E162" s="34"/>
      <c r="F162" s="35" t="str">
        <f t="shared" si="3"/>
        <v/>
      </c>
      <c r="H162" s="11"/>
    </row>
    <row r="163" spans="2:8" ht="14.25">
      <c r="B163" s="20"/>
      <c r="C163" s="30"/>
      <c r="D163" s="73"/>
      <c r="E163" s="34"/>
      <c r="F163" s="35" t="str">
        <f t="shared" si="3"/>
        <v/>
      </c>
      <c r="H163" s="11"/>
    </row>
    <row r="164" spans="2:8" ht="14.25">
      <c r="B164" s="20"/>
      <c r="C164" s="30"/>
      <c r="D164" s="73"/>
      <c r="E164" s="34"/>
      <c r="F164" s="35" t="str">
        <f t="shared" si="3"/>
        <v/>
      </c>
      <c r="H164" s="11"/>
    </row>
    <row r="165" spans="2:8" ht="14.25">
      <c r="B165" s="20"/>
      <c r="C165" s="30"/>
      <c r="D165" s="73"/>
      <c r="E165" s="34"/>
      <c r="F165" s="35" t="str">
        <f t="shared" si="3"/>
        <v/>
      </c>
      <c r="H165" s="11"/>
    </row>
    <row r="166" spans="2:8" ht="14.25">
      <c r="B166" s="20"/>
      <c r="C166" s="30"/>
      <c r="D166" s="73"/>
      <c r="E166" s="34"/>
      <c r="F166" s="35" t="str">
        <f t="shared" si="3"/>
        <v/>
      </c>
      <c r="H166" s="11"/>
    </row>
    <row r="167" spans="2:8" ht="14.25">
      <c r="B167" s="20"/>
      <c r="C167" s="30"/>
      <c r="D167" s="73"/>
      <c r="E167" s="34"/>
      <c r="F167" s="35" t="str">
        <f t="shared" si="3"/>
        <v/>
      </c>
      <c r="H167" s="11"/>
    </row>
    <row r="168" spans="2:8" ht="14.25">
      <c r="B168" s="20"/>
      <c r="C168" s="30"/>
      <c r="D168" s="73"/>
      <c r="E168" s="34"/>
      <c r="F168" s="35" t="str">
        <f t="shared" si="3"/>
        <v/>
      </c>
      <c r="H168" s="11"/>
    </row>
    <row r="169" spans="2:8" ht="14.25">
      <c r="B169" s="20"/>
      <c r="C169" s="30"/>
      <c r="D169" s="73"/>
      <c r="E169" s="34"/>
      <c r="F169" s="35" t="str">
        <f t="shared" si="3"/>
        <v/>
      </c>
      <c r="H169" s="11"/>
    </row>
    <row r="170" spans="2:8" ht="14.25">
      <c r="B170" s="20"/>
      <c r="C170" s="30"/>
      <c r="D170" s="73"/>
      <c r="E170" s="34"/>
      <c r="F170" s="35" t="str">
        <f t="shared" si="3"/>
        <v/>
      </c>
      <c r="H170" s="11"/>
    </row>
    <row r="171" spans="2:8" ht="14.25">
      <c r="B171" s="20"/>
      <c r="C171" s="30"/>
      <c r="D171" s="73"/>
      <c r="E171" s="34"/>
      <c r="F171" s="35" t="str">
        <f t="shared" si="3"/>
        <v/>
      </c>
      <c r="H171" s="11"/>
    </row>
    <row r="172" spans="2:8" ht="14.25">
      <c r="B172" s="20"/>
      <c r="C172" s="30"/>
      <c r="D172" s="73"/>
      <c r="E172" s="34"/>
      <c r="F172" s="35" t="str">
        <f t="shared" si="3"/>
        <v/>
      </c>
      <c r="H172" s="11"/>
    </row>
    <row r="173" spans="2:8" ht="14.25">
      <c r="B173" s="20"/>
      <c r="C173" s="30"/>
      <c r="D173" s="73"/>
      <c r="E173" s="34"/>
      <c r="F173" s="35" t="str">
        <f t="shared" si="3"/>
        <v/>
      </c>
      <c r="H173" s="11"/>
    </row>
    <row r="174" spans="2:8" ht="14.25">
      <c r="B174" s="20"/>
      <c r="C174" s="30"/>
      <c r="D174" s="73"/>
      <c r="E174" s="34"/>
      <c r="F174" s="35" t="str">
        <f t="shared" si="3"/>
        <v/>
      </c>
      <c r="H174" s="11"/>
    </row>
    <row r="175" spans="2:8" ht="14.25">
      <c r="B175" s="20"/>
      <c r="C175" s="30"/>
      <c r="D175" s="73"/>
      <c r="E175" s="34"/>
      <c r="F175" s="35" t="str">
        <f t="shared" si="3"/>
        <v/>
      </c>
      <c r="H175" s="11"/>
    </row>
    <row r="176" spans="2:8" ht="14.25">
      <c r="B176" s="20"/>
      <c r="C176" s="30"/>
      <c r="D176" s="73"/>
      <c r="E176" s="34"/>
      <c r="F176" s="35" t="str">
        <f t="shared" si="3"/>
        <v/>
      </c>
      <c r="H176" s="11"/>
    </row>
    <row r="177" spans="2:8" ht="14.25">
      <c r="B177" s="20"/>
      <c r="C177" s="30"/>
      <c r="D177" s="73"/>
      <c r="E177" s="34"/>
      <c r="F177" s="35" t="str">
        <f t="shared" si="3"/>
        <v/>
      </c>
      <c r="H177" s="11"/>
    </row>
    <row r="178" spans="2:8" ht="14.25">
      <c r="B178" s="20"/>
      <c r="C178" s="30"/>
      <c r="D178" s="73"/>
      <c r="E178" s="34"/>
      <c r="F178" s="35" t="str">
        <f t="shared" si="3"/>
        <v/>
      </c>
      <c r="H178" s="11"/>
    </row>
    <row r="179" spans="2:8" ht="14.25">
      <c r="B179" s="20"/>
      <c r="C179" s="30"/>
      <c r="D179" s="73"/>
      <c r="E179" s="34"/>
      <c r="F179" s="35" t="str">
        <f t="shared" si="3"/>
        <v/>
      </c>
      <c r="H179" s="11"/>
    </row>
    <row r="180" spans="2:8" ht="14.25">
      <c r="B180" s="20"/>
      <c r="C180" s="30"/>
      <c r="D180" s="73"/>
      <c r="E180" s="34"/>
      <c r="F180" s="35" t="str">
        <f t="shared" si="3"/>
        <v/>
      </c>
      <c r="H180" s="11"/>
    </row>
    <row r="181" spans="2:8" ht="14.25">
      <c r="B181" s="20"/>
      <c r="C181" s="30"/>
      <c r="D181" s="73"/>
      <c r="E181" s="34"/>
      <c r="F181" s="35" t="str">
        <f t="shared" si="3"/>
        <v/>
      </c>
      <c r="H181" s="11"/>
    </row>
    <row r="182" spans="2:8" ht="14.25">
      <c r="B182" s="20"/>
      <c r="C182" s="30"/>
      <c r="D182" s="73"/>
      <c r="E182" s="34"/>
      <c r="F182" s="35" t="str">
        <f t="shared" si="3"/>
        <v/>
      </c>
      <c r="H182" s="11"/>
    </row>
    <row r="183" spans="2:8" ht="14.25">
      <c r="B183" s="20"/>
      <c r="C183" s="30"/>
      <c r="D183" s="73"/>
      <c r="E183" s="34"/>
      <c r="F183" s="35" t="str">
        <f t="shared" si="3"/>
        <v/>
      </c>
      <c r="H183" s="11"/>
    </row>
    <row r="184" spans="2:8" ht="14.25">
      <c r="B184" s="20"/>
      <c r="C184" s="30"/>
      <c r="D184" s="73"/>
      <c r="E184" s="34"/>
      <c r="F184" s="35" t="str">
        <f t="shared" si="3"/>
        <v/>
      </c>
      <c r="H184" s="11"/>
    </row>
    <row r="185" spans="2:8" ht="14.25">
      <c r="B185" s="20"/>
      <c r="C185" s="30"/>
      <c r="D185" s="73"/>
      <c r="E185" s="34"/>
      <c r="F185" s="35" t="str">
        <f t="shared" si="3"/>
        <v/>
      </c>
      <c r="H185" s="11"/>
    </row>
    <row r="186" spans="2:8" ht="14.25">
      <c r="B186" s="20"/>
      <c r="C186" s="30"/>
      <c r="D186" s="73"/>
      <c r="E186" s="34"/>
      <c r="F186" s="35" t="str">
        <f t="shared" si="3"/>
        <v/>
      </c>
      <c r="H186" s="11"/>
    </row>
    <row r="187" spans="2:8" ht="14.25">
      <c r="B187" s="20"/>
      <c r="C187" s="30"/>
      <c r="D187" s="73"/>
      <c r="E187" s="34"/>
      <c r="F187" s="35" t="str">
        <f t="shared" si="3"/>
        <v/>
      </c>
      <c r="H187" s="11"/>
    </row>
    <row r="188" spans="2:8" ht="14.25">
      <c r="B188" s="20"/>
      <c r="C188" s="30"/>
      <c r="D188" s="73"/>
      <c r="E188" s="34"/>
      <c r="F188" s="35" t="str">
        <f t="shared" si="3"/>
        <v/>
      </c>
      <c r="H188" s="11"/>
    </row>
    <row r="189" spans="2:8" ht="14.25">
      <c r="B189" s="20"/>
      <c r="C189" s="30"/>
      <c r="D189" s="73"/>
      <c r="E189" s="34"/>
      <c r="F189" s="35" t="str">
        <f t="shared" si="3"/>
        <v/>
      </c>
      <c r="H189" s="11"/>
    </row>
    <row r="190" spans="2:8" ht="14.25">
      <c r="B190" s="20"/>
      <c r="C190" s="30"/>
      <c r="D190" s="73"/>
      <c r="E190" s="34"/>
      <c r="F190" s="35" t="str">
        <f t="shared" si="3"/>
        <v/>
      </c>
      <c r="H190" s="11"/>
    </row>
    <row r="191" spans="2:8" ht="14.25">
      <c r="B191" s="20"/>
      <c r="C191" s="30"/>
      <c r="D191" s="73"/>
      <c r="E191" s="34"/>
      <c r="F191" s="35" t="str">
        <f t="shared" si="3"/>
        <v/>
      </c>
      <c r="H191" s="11"/>
    </row>
    <row r="192" spans="2:8" ht="14.25">
      <c r="B192" s="20"/>
      <c r="C192" s="30"/>
      <c r="D192" s="73"/>
      <c r="E192" s="34"/>
      <c r="F192" s="35" t="str">
        <f t="shared" si="3"/>
        <v/>
      </c>
      <c r="H192" s="11"/>
    </row>
    <row r="193" spans="2:8" ht="14.25">
      <c r="B193" s="20"/>
      <c r="C193" s="30"/>
      <c r="D193" s="73"/>
      <c r="E193" s="34"/>
      <c r="F193" s="35" t="str">
        <f t="shared" si="3"/>
        <v/>
      </c>
      <c r="H193" s="11"/>
    </row>
    <row r="194" spans="2:8" ht="14.25">
      <c r="B194" s="20"/>
      <c r="C194" s="30"/>
      <c r="D194" s="73"/>
      <c r="E194" s="34"/>
      <c r="F194" s="35" t="str">
        <f t="shared" si="3"/>
        <v/>
      </c>
      <c r="H194" s="11"/>
    </row>
    <row r="195" spans="2:8" ht="14.25">
      <c r="B195" s="20"/>
      <c r="C195" s="30"/>
      <c r="D195" s="73"/>
      <c r="E195" s="34"/>
      <c r="F195" s="35" t="str">
        <f t="shared" si="3"/>
        <v/>
      </c>
      <c r="H195" s="11"/>
    </row>
    <row r="196" spans="2:8" ht="14.25">
      <c r="B196" s="20"/>
      <c r="C196" s="30"/>
      <c r="D196" s="73"/>
      <c r="E196" s="34"/>
      <c r="F196" s="35" t="str">
        <f t="shared" si="3"/>
        <v/>
      </c>
      <c r="H196" s="11"/>
    </row>
    <row r="197" spans="2:8" ht="14.25">
      <c r="B197" s="20"/>
      <c r="C197" s="30"/>
      <c r="D197" s="73"/>
      <c r="E197" s="34"/>
      <c r="F197" s="35" t="str">
        <f t="shared" si="3"/>
        <v/>
      </c>
      <c r="H197" s="11"/>
    </row>
    <row r="198" spans="2:8" ht="14.25">
      <c r="B198" s="20"/>
      <c r="C198" s="30"/>
      <c r="D198" s="73"/>
      <c r="E198" s="34"/>
      <c r="F198" s="35" t="str">
        <f t="shared" si="3"/>
        <v/>
      </c>
      <c r="H198" s="11"/>
    </row>
    <row r="199" spans="2:8" ht="14.25">
      <c r="B199" s="20"/>
      <c r="C199" s="30"/>
      <c r="D199" s="73"/>
      <c r="E199" s="34"/>
      <c r="F199" s="35" t="str">
        <f t="shared" si="3"/>
        <v/>
      </c>
      <c r="H199" s="11"/>
    </row>
    <row r="200" spans="2:8" ht="14.25">
      <c r="B200" s="20"/>
      <c r="C200" s="30"/>
      <c r="D200" s="73"/>
      <c r="E200" s="34"/>
      <c r="F200" s="35" t="str">
        <f t="shared" ref="F200" si="4">IF(AND(B200="",D200&lt;&gt;""),"←明細欄に入力してください！","")</f>
        <v/>
      </c>
      <c r="H200" s="11"/>
    </row>
  </sheetData>
  <sheetProtection sheet="1" objects="1" scenarios="1"/>
  <phoneticPr fontId="2"/>
  <dataValidations disablePrompts="1"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G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style="14" customWidth="1"/>
    <col min="7" max="7" width="9" style="14" hidden="1" customWidth="1"/>
    <col min="8" max="16384" width="9" style="14"/>
  </cols>
  <sheetData>
    <row r="1" spans="1:7" ht="14.25" thickBot="1"/>
    <row r="2" spans="1:7" ht="21.75" customHeight="1" thickBot="1">
      <c r="B2" s="15" t="s">
        <v>54</v>
      </c>
      <c r="C2" s="40" t="s">
        <v>69</v>
      </c>
      <c r="D2" s="72">
        <f>SUM(D7:D200)</f>
        <v>0</v>
      </c>
      <c r="F2" s="13" t="s">
        <v>79</v>
      </c>
    </row>
    <row r="3" spans="1:7">
      <c r="F3" s="16"/>
      <c r="G3" s="16"/>
    </row>
    <row r="4" spans="1:7" ht="30" customHeight="1">
      <c r="B4" s="18" t="s">
        <v>6</v>
      </c>
      <c r="C4" s="26" t="s">
        <v>50</v>
      </c>
      <c r="D4" s="17" t="s">
        <v>19</v>
      </c>
      <c r="G4" s="16" t="str">
        <f>IF(B11="",""," 他")</f>
        <v/>
      </c>
    </row>
    <row r="5" spans="1:7" ht="23.25" customHeight="1">
      <c r="B5" s="19" t="s">
        <v>27</v>
      </c>
      <c r="C5" s="27">
        <v>2</v>
      </c>
      <c r="D5" s="74">
        <v>100</v>
      </c>
    </row>
    <row r="6" spans="1:7" ht="18" customHeight="1">
      <c r="A6" s="21"/>
      <c r="B6" s="23" t="s">
        <v>43</v>
      </c>
      <c r="C6" s="29"/>
      <c r="D6" s="22"/>
      <c r="E6" s="21"/>
    </row>
    <row r="7" spans="1:7" ht="14.25">
      <c r="B7" s="36"/>
      <c r="C7" s="30"/>
      <c r="D7" s="73"/>
      <c r="F7" s="11" t="str">
        <f>IF(AND(B7="",D7&lt;&gt;""),"←明細欄に入力してください！","")</f>
        <v/>
      </c>
      <c r="G7" s="16" t="str">
        <f>IF(D7&lt;&gt;"","\","")</f>
        <v/>
      </c>
    </row>
    <row r="8" spans="1:7" ht="14.25">
      <c r="B8" s="20"/>
      <c r="C8" s="30"/>
      <c r="D8" s="73"/>
      <c r="F8" s="11" t="str">
        <f t="shared" ref="F8:F71" si="0">IF(AND(B8="",D8&lt;&gt;""),"←明細欄に入力してください！","")</f>
        <v/>
      </c>
      <c r="G8" s="16" t="str">
        <f>IF(D8&lt;&gt;"","\","")</f>
        <v/>
      </c>
    </row>
    <row r="9" spans="1:7" ht="14.25">
      <c r="B9" s="20"/>
      <c r="C9" s="30"/>
      <c r="D9" s="73"/>
      <c r="F9" s="11" t="str">
        <f t="shared" si="0"/>
        <v/>
      </c>
      <c r="G9" s="16" t="str">
        <f>IF(D9&lt;&gt;"","\","")</f>
        <v/>
      </c>
    </row>
    <row r="10" spans="1:7" ht="14.25">
      <c r="B10" s="20"/>
      <c r="C10" s="30"/>
      <c r="D10" s="73"/>
      <c r="F10" s="11" t="str">
        <f t="shared" si="0"/>
        <v/>
      </c>
      <c r="G10" s="16" t="str">
        <f>IF(D10&lt;&gt;"","\","")</f>
        <v/>
      </c>
    </row>
    <row r="11" spans="1:7" ht="14.25">
      <c r="B11" s="20"/>
      <c r="C11" s="30"/>
      <c r="D11" s="73"/>
      <c r="F11" s="11" t="str">
        <f t="shared" si="0"/>
        <v/>
      </c>
      <c r="G11" s="16" t="str">
        <f>IF(D11&lt;&gt;"","\","")</f>
        <v/>
      </c>
    </row>
    <row r="12" spans="1:7" ht="14.25">
      <c r="B12" s="20"/>
      <c r="C12" s="30"/>
      <c r="D12" s="73"/>
      <c r="F12" s="11" t="str">
        <f t="shared" si="0"/>
        <v/>
      </c>
    </row>
    <row r="13" spans="1:7" ht="14.25">
      <c r="B13" s="20"/>
      <c r="C13" s="30"/>
      <c r="D13" s="73"/>
      <c r="F13" s="11" t="str">
        <f t="shared" si="0"/>
        <v/>
      </c>
    </row>
    <row r="14" spans="1:7" ht="14.25">
      <c r="B14" s="20"/>
      <c r="C14" s="30"/>
      <c r="D14" s="73"/>
      <c r="F14" s="11" t="str">
        <f t="shared" si="0"/>
        <v/>
      </c>
    </row>
    <row r="15" spans="1:7" ht="14.25">
      <c r="B15" s="20"/>
      <c r="C15" s="30"/>
      <c r="D15" s="73"/>
      <c r="F15" s="11" t="str">
        <f t="shared" si="0"/>
        <v/>
      </c>
    </row>
    <row r="16" spans="1:7" ht="14.25">
      <c r="B16" s="20"/>
      <c r="C16" s="30"/>
      <c r="D16" s="73"/>
      <c r="F16" s="11" t="str">
        <f t="shared" si="0"/>
        <v/>
      </c>
    </row>
    <row r="17" spans="2:6" ht="14.25">
      <c r="B17" s="20"/>
      <c r="C17" s="30"/>
      <c r="D17" s="73"/>
      <c r="F17" s="11" t="str">
        <f t="shared" si="0"/>
        <v/>
      </c>
    </row>
    <row r="18" spans="2:6" ht="14.25">
      <c r="B18" s="20"/>
      <c r="C18" s="30"/>
      <c r="D18" s="73"/>
      <c r="F18" s="11" t="str">
        <f t="shared" si="0"/>
        <v/>
      </c>
    </row>
    <row r="19" spans="2:6" ht="14.25">
      <c r="B19" s="20"/>
      <c r="C19" s="30"/>
      <c r="D19" s="73"/>
      <c r="F19" s="11" t="str">
        <f t="shared" si="0"/>
        <v/>
      </c>
    </row>
    <row r="20" spans="2:6" ht="14.25">
      <c r="B20" s="20"/>
      <c r="C20" s="30"/>
      <c r="D20" s="73"/>
      <c r="F20" s="11" t="str">
        <f t="shared" si="0"/>
        <v/>
      </c>
    </row>
    <row r="21" spans="2:6" ht="14.25">
      <c r="B21" s="20"/>
      <c r="C21" s="30"/>
      <c r="D21" s="73"/>
      <c r="F21" s="11" t="str">
        <f t="shared" si="0"/>
        <v/>
      </c>
    </row>
    <row r="22" spans="2:6" ht="14.25">
      <c r="B22" s="20"/>
      <c r="C22" s="30"/>
      <c r="D22" s="73"/>
      <c r="F22" s="11" t="str">
        <f t="shared" si="0"/>
        <v/>
      </c>
    </row>
    <row r="23" spans="2:6" ht="14.25">
      <c r="B23" s="20"/>
      <c r="C23" s="30"/>
      <c r="D23" s="73"/>
      <c r="F23" s="11" t="str">
        <f t="shared" si="0"/>
        <v/>
      </c>
    </row>
    <row r="24" spans="2:6" ht="14.25">
      <c r="B24" s="20"/>
      <c r="C24" s="30"/>
      <c r="D24" s="73"/>
      <c r="F24" s="11" t="str">
        <f t="shared" si="0"/>
        <v/>
      </c>
    </row>
    <row r="25" spans="2:6" ht="14.25">
      <c r="B25" s="20"/>
      <c r="C25" s="30"/>
      <c r="D25" s="73"/>
      <c r="F25" s="11" t="str">
        <f t="shared" si="0"/>
        <v/>
      </c>
    </row>
    <row r="26" spans="2:6" ht="14.25">
      <c r="B26" s="20"/>
      <c r="C26" s="30"/>
      <c r="D26" s="73"/>
      <c r="F26" s="11" t="str">
        <f t="shared" si="0"/>
        <v/>
      </c>
    </row>
    <row r="27" spans="2:6" ht="14.25">
      <c r="B27" s="20"/>
      <c r="C27" s="30"/>
      <c r="D27" s="73"/>
      <c r="F27" s="11" t="str">
        <f t="shared" si="0"/>
        <v/>
      </c>
    </row>
    <row r="28" spans="2:6" ht="14.25">
      <c r="B28" s="20"/>
      <c r="C28" s="30"/>
      <c r="D28" s="73"/>
      <c r="F28" s="11" t="str">
        <f t="shared" si="0"/>
        <v/>
      </c>
    </row>
    <row r="29" spans="2:6" ht="14.25">
      <c r="B29" s="20"/>
      <c r="C29" s="30"/>
      <c r="D29" s="73"/>
      <c r="F29" s="11" t="str">
        <f t="shared" si="0"/>
        <v/>
      </c>
    </row>
    <row r="30" spans="2:6" ht="14.25">
      <c r="B30" s="20"/>
      <c r="C30" s="30"/>
      <c r="D30" s="73"/>
      <c r="F30" s="11" t="str">
        <f t="shared" si="0"/>
        <v/>
      </c>
    </row>
    <row r="31" spans="2:6" ht="14.25">
      <c r="B31" s="20"/>
      <c r="C31" s="30"/>
      <c r="D31" s="73"/>
      <c r="F31" s="11" t="str">
        <f t="shared" si="0"/>
        <v/>
      </c>
    </row>
    <row r="32" spans="2:6" ht="14.25">
      <c r="B32" s="20"/>
      <c r="C32" s="30"/>
      <c r="D32" s="73"/>
      <c r="F32" s="11" t="str">
        <f t="shared" si="0"/>
        <v/>
      </c>
    </row>
    <row r="33" spans="2:6" ht="14.25">
      <c r="B33" s="20"/>
      <c r="C33" s="30"/>
      <c r="D33" s="73"/>
      <c r="F33" s="11" t="str">
        <f t="shared" si="0"/>
        <v/>
      </c>
    </row>
    <row r="34" spans="2:6" ht="14.25">
      <c r="B34" s="20"/>
      <c r="C34" s="30"/>
      <c r="D34" s="73"/>
      <c r="F34" s="11" t="str">
        <f t="shared" si="0"/>
        <v/>
      </c>
    </row>
    <row r="35" spans="2:6" ht="14.25">
      <c r="B35" s="20"/>
      <c r="C35" s="30"/>
      <c r="D35" s="73"/>
      <c r="F35" s="11" t="str">
        <f t="shared" si="0"/>
        <v/>
      </c>
    </row>
    <row r="36" spans="2:6" ht="14.25">
      <c r="B36" s="20"/>
      <c r="C36" s="30"/>
      <c r="D36" s="73"/>
      <c r="F36" s="11" t="str">
        <f t="shared" si="0"/>
        <v/>
      </c>
    </row>
    <row r="37" spans="2:6" ht="14.25">
      <c r="B37" s="20"/>
      <c r="C37" s="30"/>
      <c r="D37" s="73"/>
      <c r="F37" s="11" t="str">
        <f t="shared" si="0"/>
        <v/>
      </c>
    </row>
    <row r="38" spans="2:6" ht="14.25">
      <c r="B38" s="20"/>
      <c r="C38" s="30"/>
      <c r="D38" s="73"/>
      <c r="F38" s="11" t="str">
        <f t="shared" si="0"/>
        <v/>
      </c>
    </row>
    <row r="39" spans="2:6" ht="14.25">
      <c r="B39" s="20"/>
      <c r="C39" s="30"/>
      <c r="D39" s="73"/>
      <c r="F39" s="11" t="str">
        <f t="shared" si="0"/>
        <v/>
      </c>
    </row>
    <row r="40" spans="2:6" ht="14.25">
      <c r="B40" s="20"/>
      <c r="C40" s="30"/>
      <c r="D40" s="73"/>
      <c r="F40" s="11" t="str">
        <f t="shared" si="0"/>
        <v/>
      </c>
    </row>
    <row r="41" spans="2:6" ht="14.25">
      <c r="B41" s="20"/>
      <c r="C41" s="30"/>
      <c r="D41" s="73"/>
      <c r="F41" s="11" t="str">
        <f t="shared" si="0"/>
        <v/>
      </c>
    </row>
    <row r="42" spans="2:6" ht="14.25">
      <c r="B42" s="20"/>
      <c r="C42" s="30"/>
      <c r="D42" s="73"/>
      <c r="F42" s="11" t="str">
        <f t="shared" si="0"/>
        <v/>
      </c>
    </row>
    <row r="43" spans="2:6" ht="14.25">
      <c r="B43" s="20"/>
      <c r="C43" s="30"/>
      <c r="D43" s="73"/>
      <c r="F43" s="11" t="str">
        <f t="shared" si="0"/>
        <v/>
      </c>
    </row>
    <row r="44" spans="2:6" ht="14.25">
      <c r="B44" s="20"/>
      <c r="C44" s="30"/>
      <c r="D44" s="73"/>
      <c r="F44" s="11" t="str">
        <f t="shared" si="0"/>
        <v/>
      </c>
    </row>
    <row r="45" spans="2:6" ht="14.25">
      <c r="B45" s="20"/>
      <c r="C45" s="30"/>
      <c r="D45" s="73"/>
      <c r="F45" s="11" t="str">
        <f t="shared" si="0"/>
        <v/>
      </c>
    </row>
    <row r="46" spans="2:6" ht="14.25">
      <c r="B46" s="20"/>
      <c r="C46" s="30"/>
      <c r="D46" s="73"/>
      <c r="F46" s="11" t="str">
        <f t="shared" si="0"/>
        <v/>
      </c>
    </row>
    <row r="47" spans="2:6" ht="14.25">
      <c r="B47" s="20"/>
      <c r="C47" s="30"/>
      <c r="D47" s="73"/>
      <c r="F47" s="11" t="str">
        <f t="shared" si="0"/>
        <v/>
      </c>
    </row>
    <row r="48" spans="2:6" ht="14.25">
      <c r="B48" s="20"/>
      <c r="C48" s="30"/>
      <c r="D48" s="73"/>
      <c r="F48" s="11" t="str">
        <f t="shared" si="0"/>
        <v/>
      </c>
    </row>
    <row r="49" spans="2:6" ht="14.25">
      <c r="B49" s="20"/>
      <c r="C49" s="30"/>
      <c r="D49" s="73"/>
      <c r="F49" s="11" t="str">
        <f t="shared" si="0"/>
        <v/>
      </c>
    </row>
    <row r="50" spans="2:6" ht="14.25">
      <c r="B50" s="20"/>
      <c r="C50" s="30"/>
      <c r="D50" s="73"/>
      <c r="F50" s="11" t="str">
        <f t="shared" si="0"/>
        <v/>
      </c>
    </row>
    <row r="51" spans="2:6" ht="14.25">
      <c r="B51" s="20"/>
      <c r="C51" s="30"/>
      <c r="D51" s="73"/>
      <c r="F51" s="11" t="str">
        <f t="shared" si="0"/>
        <v/>
      </c>
    </row>
    <row r="52" spans="2:6" ht="14.25">
      <c r="B52" s="20"/>
      <c r="C52" s="30"/>
      <c r="D52" s="73"/>
      <c r="F52" s="11" t="str">
        <f t="shared" si="0"/>
        <v/>
      </c>
    </row>
    <row r="53" spans="2:6" ht="14.25">
      <c r="B53" s="20"/>
      <c r="C53" s="30"/>
      <c r="D53" s="73"/>
      <c r="F53" s="11" t="str">
        <f t="shared" si="0"/>
        <v/>
      </c>
    </row>
    <row r="54" spans="2:6" ht="14.25">
      <c r="B54" s="20"/>
      <c r="C54" s="30"/>
      <c r="D54" s="73"/>
      <c r="F54" s="11" t="str">
        <f t="shared" si="0"/>
        <v/>
      </c>
    </row>
    <row r="55" spans="2:6" ht="14.25">
      <c r="B55" s="20"/>
      <c r="C55" s="30"/>
      <c r="D55" s="73"/>
      <c r="F55" s="11" t="str">
        <f t="shared" si="0"/>
        <v/>
      </c>
    </row>
    <row r="56" spans="2:6" ht="14.25">
      <c r="B56" s="20"/>
      <c r="C56" s="30"/>
      <c r="D56" s="73"/>
      <c r="F56" s="11" t="str">
        <f t="shared" si="0"/>
        <v/>
      </c>
    </row>
    <row r="57" spans="2:6" ht="14.25">
      <c r="B57" s="20"/>
      <c r="C57" s="30"/>
      <c r="D57" s="73"/>
      <c r="F57" s="11" t="str">
        <f t="shared" si="0"/>
        <v/>
      </c>
    </row>
    <row r="58" spans="2:6" ht="14.25">
      <c r="B58" s="20"/>
      <c r="C58" s="30"/>
      <c r="D58" s="73"/>
      <c r="F58" s="11" t="str">
        <f t="shared" si="0"/>
        <v/>
      </c>
    </row>
    <row r="59" spans="2:6" ht="14.25">
      <c r="B59" s="20"/>
      <c r="C59" s="30"/>
      <c r="D59" s="73"/>
      <c r="F59" s="11" t="str">
        <f t="shared" si="0"/>
        <v/>
      </c>
    </row>
    <row r="60" spans="2:6" ht="14.25">
      <c r="B60" s="20"/>
      <c r="C60" s="30"/>
      <c r="D60" s="73"/>
      <c r="F60" s="11" t="str">
        <f t="shared" si="0"/>
        <v/>
      </c>
    </row>
    <row r="61" spans="2:6" ht="14.25">
      <c r="B61" s="20"/>
      <c r="C61" s="30"/>
      <c r="D61" s="73"/>
      <c r="F61" s="11" t="str">
        <f t="shared" si="0"/>
        <v/>
      </c>
    </row>
    <row r="62" spans="2:6" ht="14.25">
      <c r="B62" s="20"/>
      <c r="C62" s="30"/>
      <c r="D62" s="73"/>
      <c r="F62" s="11" t="str">
        <f t="shared" si="0"/>
        <v/>
      </c>
    </row>
    <row r="63" spans="2:6" ht="14.25">
      <c r="B63" s="20"/>
      <c r="C63" s="30"/>
      <c r="D63" s="73"/>
      <c r="F63" s="11" t="str">
        <f t="shared" si="0"/>
        <v/>
      </c>
    </row>
    <row r="64" spans="2:6" ht="14.25">
      <c r="B64" s="20"/>
      <c r="C64" s="30"/>
      <c r="D64" s="73"/>
      <c r="F64" s="11" t="str">
        <f t="shared" si="0"/>
        <v/>
      </c>
    </row>
    <row r="65" spans="2:6" ht="14.25">
      <c r="B65" s="20"/>
      <c r="C65" s="30"/>
      <c r="D65" s="73"/>
      <c r="F65" s="11" t="str">
        <f t="shared" si="0"/>
        <v/>
      </c>
    </row>
    <row r="66" spans="2:6" ht="14.25">
      <c r="B66" s="20"/>
      <c r="C66" s="30"/>
      <c r="D66" s="73"/>
      <c r="F66" s="11" t="str">
        <f t="shared" si="0"/>
        <v/>
      </c>
    </row>
    <row r="67" spans="2:6" ht="14.25">
      <c r="B67" s="20"/>
      <c r="C67" s="30"/>
      <c r="D67" s="73"/>
      <c r="F67" s="11" t="str">
        <f t="shared" si="0"/>
        <v/>
      </c>
    </row>
    <row r="68" spans="2:6" ht="14.25">
      <c r="B68" s="20"/>
      <c r="C68" s="30"/>
      <c r="D68" s="73"/>
      <c r="F68" s="11" t="str">
        <f t="shared" si="0"/>
        <v/>
      </c>
    </row>
    <row r="69" spans="2:6" ht="14.25">
      <c r="B69" s="20"/>
      <c r="C69" s="30"/>
      <c r="D69" s="73"/>
      <c r="F69" s="11" t="str">
        <f t="shared" si="0"/>
        <v/>
      </c>
    </row>
    <row r="70" spans="2:6" ht="14.25">
      <c r="B70" s="20"/>
      <c r="C70" s="30"/>
      <c r="D70" s="73"/>
      <c r="F70" s="11" t="str">
        <f t="shared" si="0"/>
        <v/>
      </c>
    </row>
    <row r="71" spans="2:6" ht="14.25">
      <c r="B71" s="20"/>
      <c r="C71" s="30"/>
      <c r="D71" s="73"/>
      <c r="F71" s="11" t="str">
        <f t="shared" si="0"/>
        <v/>
      </c>
    </row>
    <row r="72" spans="2:6" ht="14.25">
      <c r="B72" s="20"/>
      <c r="C72" s="30"/>
      <c r="D72" s="73"/>
      <c r="F72" s="11" t="str">
        <f t="shared" ref="F72:F135" si="1">IF(AND(B72="",D72&lt;&gt;""),"←明細欄に入力してください！","")</f>
        <v/>
      </c>
    </row>
    <row r="73" spans="2:6" ht="14.25">
      <c r="B73" s="20"/>
      <c r="C73" s="30"/>
      <c r="D73" s="73"/>
      <c r="F73" s="11" t="str">
        <f t="shared" si="1"/>
        <v/>
      </c>
    </row>
    <row r="74" spans="2:6" ht="14.25">
      <c r="B74" s="20"/>
      <c r="C74" s="30"/>
      <c r="D74" s="73"/>
      <c r="F74" s="11" t="str">
        <f t="shared" si="1"/>
        <v/>
      </c>
    </row>
    <row r="75" spans="2:6" ht="14.25">
      <c r="B75" s="20"/>
      <c r="C75" s="30"/>
      <c r="D75" s="73"/>
      <c r="F75" s="11" t="str">
        <f t="shared" si="1"/>
        <v/>
      </c>
    </row>
    <row r="76" spans="2:6" ht="14.25">
      <c r="B76" s="20"/>
      <c r="C76" s="30"/>
      <c r="D76" s="73"/>
      <c r="F76" s="11" t="str">
        <f t="shared" si="1"/>
        <v/>
      </c>
    </row>
    <row r="77" spans="2:6" ht="14.25">
      <c r="B77" s="20"/>
      <c r="C77" s="30"/>
      <c r="D77" s="73"/>
      <c r="F77" s="11" t="str">
        <f t="shared" si="1"/>
        <v/>
      </c>
    </row>
    <row r="78" spans="2:6" ht="14.25">
      <c r="B78" s="20"/>
      <c r="C78" s="30"/>
      <c r="D78" s="73"/>
      <c r="F78" s="11" t="str">
        <f t="shared" si="1"/>
        <v/>
      </c>
    </row>
    <row r="79" spans="2:6" ht="14.25">
      <c r="B79" s="20"/>
      <c r="C79" s="30"/>
      <c r="D79" s="73"/>
      <c r="F79" s="11" t="str">
        <f t="shared" si="1"/>
        <v/>
      </c>
    </row>
    <row r="80" spans="2:6" ht="14.25">
      <c r="B80" s="20"/>
      <c r="C80" s="30"/>
      <c r="D80" s="73"/>
      <c r="F80" s="11" t="str">
        <f t="shared" si="1"/>
        <v/>
      </c>
    </row>
    <row r="81" spans="2:6" ht="14.25">
      <c r="B81" s="20"/>
      <c r="C81" s="30"/>
      <c r="D81" s="73"/>
      <c r="F81" s="11" t="str">
        <f t="shared" si="1"/>
        <v/>
      </c>
    </row>
    <row r="82" spans="2:6" ht="14.25">
      <c r="B82" s="20"/>
      <c r="C82" s="30"/>
      <c r="D82" s="73"/>
      <c r="F82" s="11" t="str">
        <f t="shared" si="1"/>
        <v/>
      </c>
    </row>
    <row r="83" spans="2:6" ht="14.25">
      <c r="B83" s="20"/>
      <c r="C83" s="30"/>
      <c r="D83" s="73"/>
      <c r="F83" s="11" t="str">
        <f t="shared" si="1"/>
        <v/>
      </c>
    </row>
    <row r="84" spans="2:6" ht="14.25">
      <c r="B84" s="20"/>
      <c r="C84" s="30"/>
      <c r="D84" s="73"/>
      <c r="F84" s="11" t="str">
        <f t="shared" si="1"/>
        <v/>
      </c>
    </row>
    <row r="85" spans="2:6" ht="14.25">
      <c r="B85" s="20"/>
      <c r="C85" s="30"/>
      <c r="D85" s="73"/>
      <c r="F85" s="11" t="str">
        <f t="shared" si="1"/>
        <v/>
      </c>
    </row>
    <row r="86" spans="2:6" ht="14.25">
      <c r="B86" s="20"/>
      <c r="C86" s="30"/>
      <c r="D86" s="73"/>
      <c r="F86" s="11" t="str">
        <f t="shared" si="1"/>
        <v/>
      </c>
    </row>
    <row r="87" spans="2:6" ht="14.25">
      <c r="B87" s="20"/>
      <c r="C87" s="30"/>
      <c r="D87" s="73"/>
      <c r="F87" s="11" t="str">
        <f t="shared" si="1"/>
        <v/>
      </c>
    </row>
    <row r="88" spans="2:6" ht="14.25">
      <c r="B88" s="20"/>
      <c r="C88" s="30"/>
      <c r="D88" s="73"/>
      <c r="F88" s="11" t="str">
        <f t="shared" si="1"/>
        <v/>
      </c>
    </row>
    <row r="89" spans="2:6" ht="14.25">
      <c r="B89" s="20"/>
      <c r="C89" s="30"/>
      <c r="D89" s="73"/>
      <c r="F89" s="11" t="str">
        <f t="shared" si="1"/>
        <v/>
      </c>
    </row>
    <row r="90" spans="2:6" ht="14.25">
      <c r="B90" s="20"/>
      <c r="C90" s="30"/>
      <c r="D90" s="73"/>
      <c r="F90" s="11" t="str">
        <f t="shared" si="1"/>
        <v/>
      </c>
    </row>
    <row r="91" spans="2:6" ht="14.25">
      <c r="B91" s="20"/>
      <c r="C91" s="30"/>
      <c r="D91" s="73"/>
      <c r="F91" s="11" t="str">
        <f t="shared" si="1"/>
        <v/>
      </c>
    </row>
    <row r="92" spans="2:6" ht="14.25">
      <c r="B92" s="20"/>
      <c r="C92" s="30"/>
      <c r="D92" s="73"/>
      <c r="F92" s="11" t="str">
        <f t="shared" si="1"/>
        <v/>
      </c>
    </row>
    <row r="93" spans="2:6" ht="14.25">
      <c r="B93" s="20"/>
      <c r="C93" s="30"/>
      <c r="D93" s="73"/>
      <c r="F93" s="11" t="str">
        <f t="shared" si="1"/>
        <v/>
      </c>
    </row>
    <row r="94" spans="2:6" ht="14.25">
      <c r="B94" s="20"/>
      <c r="C94" s="30"/>
      <c r="D94" s="73"/>
      <c r="F94" s="11" t="str">
        <f t="shared" si="1"/>
        <v/>
      </c>
    </row>
    <row r="95" spans="2:6" ht="14.25">
      <c r="B95" s="20"/>
      <c r="C95" s="30"/>
      <c r="D95" s="73"/>
      <c r="F95" s="11" t="str">
        <f t="shared" si="1"/>
        <v/>
      </c>
    </row>
    <row r="96" spans="2:6" ht="14.25">
      <c r="B96" s="20"/>
      <c r="C96" s="30"/>
      <c r="D96" s="73"/>
      <c r="F96" s="11" t="str">
        <f t="shared" si="1"/>
        <v/>
      </c>
    </row>
    <row r="97" spans="2:6" ht="14.25">
      <c r="B97" s="20"/>
      <c r="C97" s="30"/>
      <c r="D97" s="73"/>
      <c r="F97" s="11" t="str">
        <f t="shared" si="1"/>
        <v/>
      </c>
    </row>
    <row r="98" spans="2:6" ht="14.25">
      <c r="B98" s="20"/>
      <c r="C98" s="30"/>
      <c r="D98" s="73"/>
      <c r="F98" s="11" t="str">
        <f t="shared" si="1"/>
        <v/>
      </c>
    </row>
    <row r="99" spans="2:6" ht="14.25">
      <c r="B99" s="20"/>
      <c r="C99" s="30"/>
      <c r="D99" s="73"/>
      <c r="F99" s="11" t="str">
        <f t="shared" si="1"/>
        <v/>
      </c>
    </row>
    <row r="100" spans="2:6" ht="14.25">
      <c r="B100" s="20"/>
      <c r="C100" s="30"/>
      <c r="D100" s="73"/>
      <c r="F100" s="11" t="str">
        <f t="shared" si="1"/>
        <v/>
      </c>
    </row>
    <row r="101" spans="2:6" ht="14.25">
      <c r="B101" s="20"/>
      <c r="C101" s="30"/>
      <c r="D101" s="73"/>
      <c r="F101" s="11" t="str">
        <f t="shared" si="1"/>
        <v/>
      </c>
    </row>
    <row r="102" spans="2:6" ht="14.25">
      <c r="B102" s="20"/>
      <c r="C102" s="30"/>
      <c r="D102" s="73"/>
      <c r="F102" s="11" t="str">
        <f t="shared" si="1"/>
        <v/>
      </c>
    </row>
    <row r="103" spans="2:6" ht="14.25">
      <c r="B103" s="20"/>
      <c r="C103" s="30"/>
      <c r="D103" s="73"/>
      <c r="F103" s="11" t="str">
        <f t="shared" si="1"/>
        <v/>
      </c>
    </row>
    <row r="104" spans="2:6" ht="14.25">
      <c r="B104" s="20"/>
      <c r="C104" s="30"/>
      <c r="D104" s="73"/>
      <c r="F104" s="11" t="str">
        <f t="shared" si="1"/>
        <v/>
      </c>
    </row>
    <row r="105" spans="2:6" ht="14.25">
      <c r="B105" s="20"/>
      <c r="C105" s="30"/>
      <c r="D105" s="73"/>
      <c r="F105" s="11" t="str">
        <f t="shared" si="1"/>
        <v/>
      </c>
    </row>
    <row r="106" spans="2:6" ht="14.25">
      <c r="B106" s="20"/>
      <c r="C106" s="30"/>
      <c r="D106" s="73"/>
      <c r="F106" s="11" t="str">
        <f t="shared" si="1"/>
        <v/>
      </c>
    </row>
    <row r="107" spans="2:6" ht="14.25">
      <c r="B107" s="20"/>
      <c r="C107" s="30"/>
      <c r="D107" s="73"/>
      <c r="F107" s="11" t="str">
        <f t="shared" si="1"/>
        <v/>
      </c>
    </row>
    <row r="108" spans="2:6" ht="14.25">
      <c r="B108" s="20"/>
      <c r="C108" s="30"/>
      <c r="D108" s="73"/>
      <c r="F108" s="11" t="str">
        <f t="shared" si="1"/>
        <v/>
      </c>
    </row>
    <row r="109" spans="2:6" ht="14.25">
      <c r="B109" s="20"/>
      <c r="C109" s="30"/>
      <c r="D109" s="73"/>
      <c r="F109" s="11" t="str">
        <f t="shared" si="1"/>
        <v/>
      </c>
    </row>
    <row r="110" spans="2:6" ht="14.25">
      <c r="B110" s="20"/>
      <c r="C110" s="30"/>
      <c r="D110" s="73"/>
      <c r="F110" s="11" t="str">
        <f t="shared" si="1"/>
        <v/>
      </c>
    </row>
    <row r="111" spans="2:6" ht="14.25">
      <c r="B111" s="20"/>
      <c r="C111" s="30"/>
      <c r="D111" s="73"/>
      <c r="F111" s="11" t="str">
        <f t="shared" si="1"/>
        <v/>
      </c>
    </row>
    <row r="112" spans="2:6" ht="14.25">
      <c r="B112" s="20"/>
      <c r="C112" s="30"/>
      <c r="D112" s="73"/>
      <c r="F112" s="11" t="str">
        <f t="shared" si="1"/>
        <v/>
      </c>
    </row>
    <row r="113" spans="2:6" ht="14.25">
      <c r="B113" s="20"/>
      <c r="C113" s="30"/>
      <c r="D113" s="73"/>
      <c r="F113" s="11" t="str">
        <f t="shared" si="1"/>
        <v/>
      </c>
    </row>
    <row r="114" spans="2:6" ht="14.25">
      <c r="B114" s="20"/>
      <c r="C114" s="30"/>
      <c r="D114" s="73"/>
      <c r="F114" s="11" t="str">
        <f t="shared" si="1"/>
        <v/>
      </c>
    </row>
    <row r="115" spans="2:6" ht="14.25">
      <c r="B115" s="20"/>
      <c r="C115" s="30"/>
      <c r="D115" s="73"/>
      <c r="F115" s="11" t="str">
        <f t="shared" si="1"/>
        <v/>
      </c>
    </row>
    <row r="116" spans="2:6" ht="14.25">
      <c r="B116" s="20"/>
      <c r="C116" s="30"/>
      <c r="D116" s="73"/>
      <c r="F116" s="11" t="str">
        <f t="shared" si="1"/>
        <v/>
      </c>
    </row>
    <row r="117" spans="2:6" ht="14.25">
      <c r="B117" s="20"/>
      <c r="C117" s="30"/>
      <c r="D117" s="73"/>
      <c r="F117" s="11" t="str">
        <f t="shared" si="1"/>
        <v/>
      </c>
    </row>
    <row r="118" spans="2:6" ht="14.25">
      <c r="B118" s="20"/>
      <c r="C118" s="30"/>
      <c r="D118" s="73"/>
      <c r="F118" s="11" t="str">
        <f t="shared" si="1"/>
        <v/>
      </c>
    </row>
    <row r="119" spans="2:6" ht="14.25">
      <c r="B119" s="20"/>
      <c r="C119" s="30"/>
      <c r="D119" s="73"/>
      <c r="F119" s="11" t="str">
        <f t="shared" si="1"/>
        <v/>
      </c>
    </row>
    <row r="120" spans="2:6" ht="14.25">
      <c r="B120" s="20"/>
      <c r="C120" s="30"/>
      <c r="D120" s="73"/>
      <c r="F120" s="11" t="str">
        <f t="shared" si="1"/>
        <v/>
      </c>
    </row>
    <row r="121" spans="2:6" ht="14.25">
      <c r="B121" s="20"/>
      <c r="C121" s="30"/>
      <c r="D121" s="73"/>
      <c r="F121" s="11" t="str">
        <f t="shared" si="1"/>
        <v/>
      </c>
    </row>
    <row r="122" spans="2:6" ht="14.25">
      <c r="B122" s="20"/>
      <c r="C122" s="30"/>
      <c r="D122" s="73"/>
      <c r="F122" s="11" t="str">
        <f t="shared" si="1"/>
        <v/>
      </c>
    </row>
    <row r="123" spans="2:6" ht="14.25">
      <c r="B123" s="20"/>
      <c r="C123" s="30"/>
      <c r="D123" s="73"/>
      <c r="F123" s="11" t="str">
        <f t="shared" si="1"/>
        <v/>
      </c>
    </row>
    <row r="124" spans="2:6" ht="14.25">
      <c r="B124" s="20"/>
      <c r="C124" s="30"/>
      <c r="D124" s="73"/>
      <c r="F124" s="11" t="str">
        <f t="shared" si="1"/>
        <v/>
      </c>
    </row>
    <row r="125" spans="2:6" ht="14.25">
      <c r="B125" s="20"/>
      <c r="C125" s="30"/>
      <c r="D125" s="73"/>
      <c r="F125" s="11" t="str">
        <f t="shared" si="1"/>
        <v/>
      </c>
    </row>
    <row r="126" spans="2:6" ht="14.25">
      <c r="B126" s="20"/>
      <c r="C126" s="30"/>
      <c r="D126" s="73"/>
      <c r="F126" s="11" t="str">
        <f t="shared" si="1"/>
        <v/>
      </c>
    </row>
    <row r="127" spans="2:6" ht="14.25">
      <c r="B127" s="20"/>
      <c r="C127" s="30"/>
      <c r="D127" s="73"/>
      <c r="F127" s="11" t="str">
        <f t="shared" si="1"/>
        <v/>
      </c>
    </row>
    <row r="128" spans="2:6" ht="14.25">
      <c r="B128" s="20"/>
      <c r="C128" s="30"/>
      <c r="D128" s="73"/>
      <c r="F128" s="11" t="str">
        <f t="shared" si="1"/>
        <v/>
      </c>
    </row>
    <row r="129" spans="2:6" ht="14.25">
      <c r="B129" s="20"/>
      <c r="C129" s="30"/>
      <c r="D129" s="73"/>
      <c r="F129" s="11" t="str">
        <f t="shared" si="1"/>
        <v/>
      </c>
    </row>
    <row r="130" spans="2:6" ht="14.25">
      <c r="B130" s="20"/>
      <c r="C130" s="30"/>
      <c r="D130" s="73"/>
      <c r="F130" s="11" t="str">
        <f t="shared" si="1"/>
        <v/>
      </c>
    </row>
    <row r="131" spans="2:6" ht="14.25">
      <c r="B131" s="20"/>
      <c r="C131" s="30"/>
      <c r="D131" s="73"/>
      <c r="F131" s="11" t="str">
        <f t="shared" si="1"/>
        <v/>
      </c>
    </row>
    <row r="132" spans="2:6" ht="14.25">
      <c r="B132" s="20"/>
      <c r="C132" s="30"/>
      <c r="D132" s="73"/>
      <c r="F132" s="11" t="str">
        <f t="shared" si="1"/>
        <v/>
      </c>
    </row>
    <row r="133" spans="2:6" ht="14.25">
      <c r="B133" s="20"/>
      <c r="C133" s="30"/>
      <c r="D133" s="73"/>
      <c r="F133" s="11" t="str">
        <f t="shared" si="1"/>
        <v/>
      </c>
    </row>
    <row r="134" spans="2:6" ht="14.25">
      <c r="B134" s="20"/>
      <c r="C134" s="30"/>
      <c r="D134" s="73"/>
      <c r="F134" s="11" t="str">
        <f t="shared" si="1"/>
        <v/>
      </c>
    </row>
    <row r="135" spans="2:6" ht="14.25">
      <c r="B135" s="20"/>
      <c r="C135" s="30"/>
      <c r="D135" s="73"/>
      <c r="F135" s="11" t="str">
        <f t="shared" si="1"/>
        <v/>
      </c>
    </row>
    <row r="136" spans="2:6" ht="14.25">
      <c r="B136" s="20"/>
      <c r="C136" s="30"/>
      <c r="D136" s="73"/>
      <c r="F136" s="11" t="str">
        <f t="shared" ref="F136:F199" si="2">IF(AND(B136="",D136&lt;&gt;""),"←明細欄に入力してください！","")</f>
        <v/>
      </c>
    </row>
    <row r="137" spans="2:6" ht="14.25">
      <c r="B137" s="20"/>
      <c r="C137" s="30"/>
      <c r="D137" s="73"/>
      <c r="F137" s="11" t="str">
        <f t="shared" si="2"/>
        <v/>
      </c>
    </row>
    <row r="138" spans="2:6" ht="14.25">
      <c r="B138" s="20"/>
      <c r="C138" s="30"/>
      <c r="D138" s="73"/>
      <c r="F138" s="11" t="str">
        <f t="shared" si="2"/>
        <v/>
      </c>
    </row>
    <row r="139" spans="2:6" ht="14.25">
      <c r="B139" s="20"/>
      <c r="C139" s="30"/>
      <c r="D139" s="73"/>
      <c r="F139" s="11" t="str">
        <f t="shared" si="2"/>
        <v/>
      </c>
    </row>
    <row r="140" spans="2:6" ht="14.25">
      <c r="B140" s="20"/>
      <c r="C140" s="30"/>
      <c r="D140" s="73"/>
      <c r="F140" s="11" t="str">
        <f t="shared" si="2"/>
        <v/>
      </c>
    </row>
    <row r="141" spans="2:6" ht="14.25">
      <c r="B141" s="20"/>
      <c r="C141" s="30"/>
      <c r="D141" s="73"/>
      <c r="F141" s="11" t="str">
        <f t="shared" si="2"/>
        <v/>
      </c>
    </row>
    <row r="142" spans="2:6" ht="14.25">
      <c r="B142" s="20"/>
      <c r="C142" s="30"/>
      <c r="D142" s="73"/>
      <c r="F142" s="11" t="str">
        <f t="shared" si="2"/>
        <v/>
      </c>
    </row>
    <row r="143" spans="2:6" ht="14.25">
      <c r="B143" s="20"/>
      <c r="C143" s="30"/>
      <c r="D143" s="73"/>
      <c r="F143" s="11" t="str">
        <f t="shared" si="2"/>
        <v/>
      </c>
    </row>
    <row r="144" spans="2:6" ht="14.25">
      <c r="B144" s="20"/>
      <c r="C144" s="30"/>
      <c r="D144" s="73"/>
      <c r="F144" s="11" t="str">
        <f t="shared" si="2"/>
        <v/>
      </c>
    </row>
    <row r="145" spans="2:6" ht="14.25">
      <c r="B145" s="20"/>
      <c r="C145" s="30"/>
      <c r="D145" s="73"/>
      <c r="F145" s="11" t="str">
        <f t="shared" si="2"/>
        <v/>
      </c>
    </row>
    <row r="146" spans="2:6" ht="14.25">
      <c r="B146" s="20"/>
      <c r="C146" s="30"/>
      <c r="D146" s="73"/>
      <c r="F146" s="11" t="str">
        <f t="shared" si="2"/>
        <v/>
      </c>
    </row>
    <row r="147" spans="2:6" ht="14.25">
      <c r="B147" s="20"/>
      <c r="C147" s="30"/>
      <c r="D147" s="73"/>
      <c r="F147" s="11" t="str">
        <f t="shared" si="2"/>
        <v/>
      </c>
    </row>
    <row r="148" spans="2:6" ht="14.25">
      <c r="B148" s="20"/>
      <c r="C148" s="30"/>
      <c r="D148" s="73"/>
      <c r="F148" s="11" t="str">
        <f t="shared" si="2"/>
        <v/>
      </c>
    </row>
    <row r="149" spans="2:6" ht="14.25">
      <c r="B149" s="20"/>
      <c r="C149" s="30"/>
      <c r="D149" s="73"/>
      <c r="F149" s="11" t="str">
        <f t="shared" si="2"/>
        <v/>
      </c>
    </row>
    <row r="150" spans="2:6" ht="14.25">
      <c r="B150" s="20"/>
      <c r="C150" s="30"/>
      <c r="D150" s="73"/>
      <c r="F150" s="11" t="str">
        <f t="shared" si="2"/>
        <v/>
      </c>
    </row>
    <row r="151" spans="2:6" ht="14.25">
      <c r="B151" s="20"/>
      <c r="C151" s="30"/>
      <c r="D151" s="73"/>
      <c r="F151" s="11" t="str">
        <f t="shared" si="2"/>
        <v/>
      </c>
    </row>
    <row r="152" spans="2:6" ht="14.25">
      <c r="B152" s="20"/>
      <c r="C152" s="30"/>
      <c r="D152" s="73"/>
      <c r="F152" s="11" t="str">
        <f t="shared" si="2"/>
        <v/>
      </c>
    </row>
    <row r="153" spans="2:6" ht="14.25">
      <c r="B153" s="20"/>
      <c r="C153" s="30"/>
      <c r="D153" s="73"/>
      <c r="F153" s="11" t="str">
        <f t="shared" si="2"/>
        <v/>
      </c>
    </row>
    <row r="154" spans="2:6" ht="14.25">
      <c r="B154" s="20"/>
      <c r="C154" s="30"/>
      <c r="D154" s="73"/>
      <c r="F154" s="11" t="str">
        <f t="shared" si="2"/>
        <v/>
      </c>
    </row>
    <row r="155" spans="2:6" ht="14.25">
      <c r="B155" s="20"/>
      <c r="C155" s="30"/>
      <c r="D155" s="73"/>
      <c r="F155" s="11" t="str">
        <f t="shared" si="2"/>
        <v/>
      </c>
    </row>
    <row r="156" spans="2:6" ht="14.25">
      <c r="B156" s="20"/>
      <c r="C156" s="30"/>
      <c r="D156" s="73"/>
      <c r="F156" s="11" t="str">
        <f t="shared" si="2"/>
        <v/>
      </c>
    </row>
    <row r="157" spans="2:6" ht="14.25">
      <c r="B157" s="20"/>
      <c r="C157" s="30"/>
      <c r="D157" s="73"/>
      <c r="F157" s="11" t="str">
        <f t="shared" si="2"/>
        <v/>
      </c>
    </row>
    <row r="158" spans="2:6" ht="14.25">
      <c r="B158" s="20"/>
      <c r="C158" s="30"/>
      <c r="D158" s="73"/>
      <c r="F158" s="11" t="str">
        <f t="shared" si="2"/>
        <v/>
      </c>
    </row>
    <row r="159" spans="2:6" ht="14.25">
      <c r="B159" s="20"/>
      <c r="C159" s="30"/>
      <c r="D159" s="73"/>
      <c r="F159" s="11" t="str">
        <f t="shared" si="2"/>
        <v/>
      </c>
    </row>
    <row r="160" spans="2:6" ht="14.25">
      <c r="B160" s="20"/>
      <c r="C160" s="30"/>
      <c r="D160" s="73"/>
      <c r="F160" s="11" t="str">
        <f t="shared" si="2"/>
        <v/>
      </c>
    </row>
    <row r="161" spans="2:6" ht="14.25">
      <c r="B161" s="20"/>
      <c r="C161" s="30"/>
      <c r="D161" s="73"/>
      <c r="F161" s="11" t="str">
        <f t="shared" si="2"/>
        <v/>
      </c>
    </row>
    <row r="162" spans="2:6" ht="14.25">
      <c r="B162" s="20"/>
      <c r="C162" s="30"/>
      <c r="D162" s="73"/>
      <c r="F162" s="11" t="str">
        <f t="shared" si="2"/>
        <v/>
      </c>
    </row>
    <row r="163" spans="2:6" ht="14.25">
      <c r="B163" s="20"/>
      <c r="C163" s="30"/>
      <c r="D163" s="73"/>
      <c r="F163" s="11" t="str">
        <f t="shared" si="2"/>
        <v/>
      </c>
    </row>
    <row r="164" spans="2:6" ht="14.25">
      <c r="B164" s="20"/>
      <c r="C164" s="30"/>
      <c r="D164" s="73"/>
      <c r="F164" s="11" t="str">
        <f t="shared" si="2"/>
        <v/>
      </c>
    </row>
    <row r="165" spans="2:6" ht="14.25">
      <c r="B165" s="20"/>
      <c r="C165" s="30"/>
      <c r="D165" s="73"/>
      <c r="F165" s="11" t="str">
        <f t="shared" si="2"/>
        <v/>
      </c>
    </row>
    <row r="166" spans="2:6" ht="14.25">
      <c r="B166" s="20"/>
      <c r="C166" s="30"/>
      <c r="D166" s="73"/>
      <c r="F166" s="11" t="str">
        <f t="shared" si="2"/>
        <v/>
      </c>
    </row>
    <row r="167" spans="2:6" ht="14.25">
      <c r="B167" s="20"/>
      <c r="C167" s="30"/>
      <c r="D167" s="73"/>
      <c r="F167" s="11" t="str">
        <f t="shared" si="2"/>
        <v/>
      </c>
    </row>
    <row r="168" spans="2:6" ht="14.25">
      <c r="B168" s="20"/>
      <c r="C168" s="30"/>
      <c r="D168" s="73"/>
      <c r="F168" s="11" t="str">
        <f t="shared" si="2"/>
        <v/>
      </c>
    </row>
    <row r="169" spans="2:6" ht="14.25">
      <c r="B169" s="20"/>
      <c r="C169" s="30"/>
      <c r="D169" s="73"/>
      <c r="F169" s="11" t="str">
        <f t="shared" si="2"/>
        <v/>
      </c>
    </row>
    <row r="170" spans="2:6" ht="14.25">
      <c r="B170" s="20"/>
      <c r="C170" s="30"/>
      <c r="D170" s="73"/>
      <c r="F170" s="11" t="str">
        <f t="shared" si="2"/>
        <v/>
      </c>
    </row>
    <row r="171" spans="2:6" ht="14.25">
      <c r="B171" s="20"/>
      <c r="C171" s="30"/>
      <c r="D171" s="73"/>
      <c r="F171" s="11" t="str">
        <f t="shared" si="2"/>
        <v/>
      </c>
    </row>
    <row r="172" spans="2:6" ht="14.25">
      <c r="B172" s="20"/>
      <c r="C172" s="30"/>
      <c r="D172" s="73"/>
      <c r="F172" s="11" t="str">
        <f t="shared" si="2"/>
        <v/>
      </c>
    </row>
    <row r="173" spans="2:6" ht="14.25">
      <c r="B173" s="20"/>
      <c r="C173" s="30"/>
      <c r="D173" s="73"/>
      <c r="F173" s="11" t="str">
        <f t="shared" si="2"/>
        <v/>
      </c>
    </row>
    <row r="174" spans="2:6" ht="14.25">
      <c r="B174" s="20"/>
      <c r="C174" s="30"/>
      <c r="D174" s="73"/>
      <c r="F174" s="11" t="str">
        <f t="shared" si="2"/>
        <v/>
      </c>
    </row>
    <row r="175" spans="2:6" ht="14.25">
      <c r="B175" s="20"/>
      <c r="C175" s="30"/>
      <c r="D175" s="73"/>
      <c r="F175" s="11" t="str">
        <f t="shared" si="2"/>
        <v/>
      </c>
    </row>
    <row r="176" spans="2:6" ht="14.25">
      <c r="B176" s="20"/>
      <c r="C176" s="30"/>
      <c r="D176" s="73"/>
      <c r="F176" s="11" t="str">
        <f t="shared" si="2"/>
        <v/>
      </c>
    </row>
    <row r="177" spans="2:6" ht="14.25">
      <c r="B177" s="20"/>
      <c r="C177" s="30"/>
      <c r="D177" s="73"/>
      <c r="F177" s="11" t="str">
        <f t="shared" si="2"/>
        <v/>
      </c>
    </row>
    <row r="178" spans="2:6" ht="14.25">
      <c r="B178" s="20"/>
      <c r="C178" s="30"/>
      <c r="D178" s="73"/>
      <c r="F178" s="11" t="str">
        <f t="shared" si="2"/>
        <v/>
      </c>
    </row>
    <row r="179" spans="2:6" ht="14.25">
      <c r="B179" s="20"/>
      <c r="C179" s="30"/>
      <c r="D179" s="73"/>
      <c r="F179" s="11" t="str">
        <f t="shared" si="2"/>
        <v/>
      </c>
    </row>
    <row r="180" spans="2:6" ht="14.25">
      <c r="B180" s="20"/>
      <c r="C180" s="30"/>
      <c r="D180" s="73"/>
      <c r="F180" s="11" t="str">
        <f t="shared" si="2"/>
        <v/>
      </c>
    </row>
    <row r="181" spans="2:6" ht="14.25">
      <c r="B181" s="20"/>
      <c r="C181" s="30"/>
      <c r="D181" s="73"/>
      <c r="F181" s="11" t="str">
        <f t="shared" si="2"/>
        <v/>
      </c>
    </row>
    <row r="182" spans="2:6" ht="14.25">
      <c r="B182" s="20"/>
      <c r="C182" s="30"/>
      <c r="D182" s="73"/>
      <c r="F182" s="11" t="str">
        <f t="shared" si="2"/>
        <v/>
      </c>
    </row>
    <row r="183" spans="2:6" ht="14.25">
      <c r="B183" s="20"/>
      <c r="C183" s="30"/>
      <c r="D183" s="73"/>
      <c r="F183" s="11" t="str">
        <f t="shared" si="2"/>
        <v/>
      </c>
    </row>
    <row r="184" spans="2:6" ht="14.25">
      <c r="B184" s="20"/>
      <c r="C184" s="30"/>
      <c r="D184" s="73"/>
      <c r="F184" s="11" t="str">
        <f t="shared" si="2"/>
        <v/>
      </c>
    </row>
    <row r="185" spans="2:6" ht="14.25">
      <c r="B185" s="20"/>
      <c r="C185" s="30"/>
      <c r="D185" s="73"/>
      <c r="F185" s="11" t="str">
        <f t="shared" si="2"/>
        <v/>
      </c>
    </row>
    <row r="186" spans="2:6" ht="14.25">
      <c r="B186" s="20"/>
      <c r="C186" s="30"/>
      <c r="D186" s="73"/>
      <c r="F186" s="11" t="str">
        <f t="shared" si="2"/>
        <v/>
      </c>
    </row>
    <row r="187" spans="2:6" ht="14.25">
      <c r="B187" s="20"/>
      <c r="C187" s="30"/>
      <c r="D187" s="73"/>
      <c r="F187" s="11" t="str">
        <f t="shared" si="2"/>
        <v/>
      </c>
    </row>
    <row r="188" spans="2:6" ht="14.25">
      <c r="B188" s="20"/>
      <c r="C188" s="30"/>
      <c r="D188" s="73"/>
      <c r="F188" s="11" t="str">
        <f t="shared" si="2"/>
        <v/>
      </c>
    </row>
    <row r="189" spans="2:6" ht="14.25">
      <c r="B189" s="20"/>
      <c r="C189" s="30"/>
      <c r="D189" s="73"/>
      <c r="F189" s="11" t="str">
        <f t="shared" si="2"/>
        <v/>
      </c>
    </row>
    <row r="190" spans="2:6" ht="14.25">
      <c r="B190" s="20"/>
      <c r="C190" s="30"/>
      <c r="D190" s="73"/>
      <c r="F190" s="11" t="str">
        <f t="shared" si="2"/>
        <v/>
      </c>
    </row>
    <row r="191" spans="2:6" ht="14.25">
      <c r="B191" s="20"/>
      <c r="C191" s="30"/>
      <c r="D191" s="73"/>
      <c r="F191" s="11" t="str">
        <f t="shared" si="2"/>
        <v/>
      </c>
    </row>
    <row r="192" spans="2:6" ht="14.25">
      <c r="B192" s="20"/>
      <c r="C192" s="30"/>
      <c r="D192" s="73"/>
      <c r="F192" s="11" t="str">
        <f t="shared" si="2"/>
        <v/>
      </c>
    </row>
    <row r="193" spans="2:6" ht="14.25">
      <c r="B193" s="20"/>
      <c r="C193" s="30"/>
      <c r="D193" s="73"/>
      <c r="F193" s="11" t="str">
        <f t="shared" si="2"/>
        <v/>
      </c>
    </row>
    <row r="194" spans="2:6" ht="14.25">
      <c r="B194" s="20"/>
      <c r="C194" s="30"/>
      <c r="D194" s="73"/>
      <c r="F194" s="11" t="str">
        <f t="shared" si="2"/>
        <v/>
      </c>
    </row>
    <row r="195" spans="2:6" ht="14.25">
      <c r="B195" s="20"/>
      <c r="C195" s="30"/>
      <c r="D195" s="73"/>
      <c r="F195" s="11" t="str">
        <f t="shared" si="2"/>
        <v/>
      </c>
    </row>
    <row r="196" spans="2:6" ht="14.25">
      <c r="B196" s="20"/>
      <c r="C196" s="30"/>
      <c r="D196" s="73"/>
      <c r="F196" s="11" t="str">
        <f t="shared" si="2"/>
        <v/>
      </c>
    </row>
    <row r="197" spans="2:6" ht="14.25">
      <c r="B197" s="20"/>
      <c r="C197" s="30"/>
      <c r="D197" s="73"/>
      <c r="F197" s="11" t="str">
        <f t="shared" si="2"/>
        <v/>
      </c>
    </row>
    <row r="198" spans="2:6" ht="14.25">
      <c r="B198" s="20"/>
      <c r="C198" s="30"/>
      <c r="D198" s="73"/>
      <c r="F198" s="11" t="str">
        <f t="shared" si="2"/>
        <v/>
      </c>
    </row>
    <row r="199" spans="2:6" ht="14.25">
      <c r="B199" s="20"/>
      <c r="C199" s="30"/>
      <c r="D199" s="73"/>
      <c r="F199" s="11" t="str">
        <f t="shared" si="2"/>
        <v/>
      </c>
    </row>
    <row r="200" spans="2:6" ht="14.25">
      <c r="B200" s="20"/>
      <c r="C200" s="30"/>
      <c r="D200" s="73"/>
      <c r="F200" s="11" t="str">
        <f t="shared" ref="F200" si="3">IF(AND(B200="",D200&lt;&gt;""),"←明細欄に入力してください！","")</f>
        <v/>
      </c>
    </row>
  </sheetData>
  <sheetProtection sheet="1" objects="1" scenarios="1"/>
  <phoneticPr fontId="2"/>
  <dataValidations disablePrompts="1"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pageSetup paperSize="9" orientation="portrait" verticalDpi="0"/>
  <drawing r:id="rId1"/>
</worksheet>
</file>

<file path=xl/worksheets/sheet4.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55</v>
      </c>
      <c r="C2" s="40" t="s">
        <v>69</v>
      </c>
      <c r="D2" s="72">
        <f>SUM(D7:D200)</f>
        <v>0</v>
      </c>
      <c r="F2" s="13" t="s">
        <v>79</v>
      </c>
    </row>
    <row r="3" spans="1:7">
      <c r="G3" s="16"/>
    </row>
    <row r="4" spans="1:7" ht="30" customHeight="1">
      <c r="B4" s="18" t="s">
        <v>6</v>
      </c>
      <c r="C4" s="26" t="s">
        <v>50</v>
      </c>
      <c r="D4" s="17" t="s">
        <v>19</v>
      </c>
      <c r="G4" s="16" t="str">
        <f>IF(B10="",""," 他")</f>
        <v/>
      </c>
    </row>
    <row r="5" spans="1:7" ht="23.25" customHeight="1">
      <c r="B5" s="19" t="s">
        <v>28</v>
      </c>
      <c r="C5" s="27">
        <v>3</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 t="shared" ref="G7:G12" si="1">IF(D7&lt;&gt;"","\","")</f>
        <v/>
      </c>
    </row>
    <row r="8" spans="1:7" ht="14.25">
      <c r="B8" s="20"/>
      <c r="C8" s="30"/>
      <c r="D8" s="73"/>
      <c r="E8" s="11" t="str">
        <f t="shared" si="0"/>
        <v/>
      </c>
      <c r="G8" s="16" t="str">
        <f t="shared" si="1"/>
        <v/>
      </c>
    </row>
    <row r="9" spans="1:7" ht="14.25">
      <c r="B9" s="20"/>
      <c r="C9" s="30"/>
      <c r="D9" s="73"/>
      <c r="E9" s="11" t="str">
        <f t="shared" si="0"/>
        <v/>
      </c>
      <c r="G9" s="16" t="str">
        <f t="shared" si="1"/>
        <v/>
      </c>
    </row>
    <row r="10" spans="1:7" ht="14.25">
      <c r="B10" s="20"/>
      <c r="C10" s="30"/>
      <c r="D10" s="73"/>
      <c r="E10" s="11" t="str">
        <f t="shared" si="0"/>
        <v/>
      </c>
      <c r="G10" s="16" t="str">
        <f t="shared" si="1"/>
        <v/>
      </c>
    </row>
    <row r="11" spans="1:7" ht="14.25">
      <c r="B11" s="20"/>
      <c r="C11" s="30"/>
      <c r="D11" s="73"/>
      <c r="E11" s="11" t="str">
        <f t="shared" si="0"/>
        <v/>
      </c>
      <c r="G11" s="16" t="str">
        <f t="shared" si="1"/>
        <v/>
      </c>
    </row>
    <row r="12" spans="1:7" ht="14.25">
      <c r="B12" s="20"/>
      <c r="C12" s="30"/>
      <c r="D12" s="73"/>
      <c r="E12" s="11" t="str">
        <f t="shared" si="0"/>
        <v/>
      </c>
      <c r="G12" s="16" t="str">
        <f t="shared" si="1"/>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2">IF(AND(B39="",D39&lt;&gt;""),"←明細欄に入力してください！","")</f>
        <v/>
      </c>
    </row>
    <row r="40" spans="2:5" ht="14.25">
      <c r="B40" s="20"/>
      <c r="C40" s="30"/>
      <c r="D40" s="73"/>
      <c r="E40" s="11" t="str">
        <f t="shared" si="2"/>
        <v/>
      </c>
    </row>
    <row r="41" spans="2:5" ht="14.25">
      <c r="B41" s="20"/>
      <c r="C41" s="30"/>
      <c r="D41" s="73"/>
      <c r="E41" s="11" t="str">
        <f t="shared" si="2"/>
        <v/>
      </c>
    </row>
    <row r="42" spans="2:5" ht="14.25">
      <c r="B42" s="20"/>
      <c r="C42" s="30"/>
      <c r="D42" s="73"/>
      <c r="E42" s="11" t="str">
        <f t="shared" si="2"/>
        <v/>
      </c>
    </row>
    <row r="43" spans="2:5" ht="14.25">
      <c r="B43" s="20"/>
      <c r="C43" s="30"/>
      <c r="D43" s="73"/>
      <c r="E43" s="11" t="str">
        <f t="shared" si="2"/>
        <v/>
      </c>
    </row>
    <row r="44" spans="2:5" ht="14.25">
      <c r="B44" s="20"/>
      <c r="C44" s="30"/>
      <c r="D44" s="73"/>
      <c r="E44" s="11" t="str">
        <f t="shared" si="2"/>
        <v/>
      </c>
    </row>
    <row r="45" spans="2:5" ht="14.25">
      <c r="B45" s="20"/>
      <c r="C45" s="30"/>
      <c r="D45" s="73"/>
      <c r="E45" s="11" t="str">
        <f t="shared" si="2"/>
        <v/>
      </c>
    </row>
    <row r="46" spans="2:5" ht="14.25">
      <c r="B46" s="20"/>
      <c r="C46" s="30"/>
      <c r="D46" s="73"/>
      <c r="E46" s="11" t="str">
        <f t="shared" si="2"/>
        <v/>
      </c>
    </row>
    <row r="47" spans="2:5" ht="14.25">
      <c r="B47" s="20"/>
      <c r="C47" s="30"/>
      <c r="D47" s="73"/>
      <c r="E47" s="11" t="str">
        <f t="shared" si="2"/>
        <v/>
      </c>
    </row>
    <row r="48" spans="2:5" ht="14.25">
      <c r="B48" s="20"/>
      <c r="C48" s="30"/>
      <c r="D48" s="73"/>
      <c r="E48" s="11" t="str">
        <f t="shared" si="2"/>
        <v/>
      </c>
    </row>
    <row r="49" spans="2:5" ht="14.25">
      <c r="B49" s="20"/>
      <c r="C49" s="30"/>
      <c r="D49" s="73"/>
      <c r="E49" s="11" t="str">
        <f t="shared" si="2"/>
        <v/>
      </c>
    </row>
    <row r="50" spans="2:5" ht="14.25">
      <c r="B50" s="20"/>
      <c r="C50" s="30"/>
      <c r="D50" s="73"/>
      <c r="E50" s="11" t="str">
        <f t="shared" si="2"/>
        <v/>
      </c>
    </row>
    <row r="51" spans="2:5" ht="14.25">
      <c r="B51" s="20"/>
      <c r="C51" s="30"/>
      <c r="D51" s="73"/>
      <c r="E51" s="11" t="str">
        <f t="shared" si="2"/>
        <v/>
      </c>
    </row>
    <row r="52" spans="2:5" ht="14.25">
      <c r="B52" s="20"/>
      <c r="C52" s="30"/>
      <c r="D52" s="73"/>
      <c r="E52" s="11" t="str">
        <f t="shared" si="2"/>
        <v/>
      </c>
    </row>
    <row r="53" spans="2:5" ht="14.25">
      <c r="B53" s="20"/>
      <c r="C53" s="30"/>
      <c r="D53" s="73"/>
      <c r="E53" s="11" t="str">
        <f t="shared" si="2"/>
        <v/>
      </c>
    </row>
    <row r="54" spans="2:5" ht="14.25">
      <c r="B54" s="20"/>
      <c r="C54" s="30"/>
      <c r="D54" s="73"/>
      <c r="E54" s="11" t="str">
        <f t="shared" si="2"/>
        <v/>
      </c>
    </row>
    <row r="55" spans="2:5" ht="14.25">
      <c r="B55" s="20"/>
      <c r="C55" s="30"/>
      <c r="D55" s="73"/>
      <c r="E55" s="11" t="str">
        <f t="shared" si="2"/>
        <v/>
      </c>
    </row>
    <row r="56" spans="2:5" ht="14.25">
      <c r="B56" s="20"/>
      <c r="C56" s="30"/>
      <c r="D56" s="73"/>
      <c r="E56" s="11" t="str">
        <f t="shared" si="2"/>
        <v/>
      </c>
    </row>
    <row r="57" spans="2:5" ht="14.25">
      <c r="B57" s="20"/>
      <c r="C57" s="30"/>
      <c r="D57" s="73"/>
      <c r="E57" s="11" t="str">
        <f t="shared" si="2"/>
        <v/>
      </c>
    </row>
    <row r="58" spans="2:5" ht="14.25">
      <c r="B58" s="20"/>
      <c r="C58" s="30"/>
      <c r="D58" s="73"/>
      <c r="E58" s="11" t="str">
        <f t="shared" si="2"/>
        <v/>
      </c>
    </row>
    <row r="59" spans="2:5" ht="14.25">
      <c r="B59" s="20"/>
      <c r="C59" s="30"/>
      <c r="D59" s="73"/>
      <c r="E59" s="11" t="str">
        <f t="shared" si="2"/>
        <v/>
      </c>
    </row>
    <row r="60" spans="2:5" ht="14.25">
      <c r="B60" s="20"/>
      <c r="C60" s="30"/>
      <c r="D60" s="73"/>
      <c r="E60" s="11" t="str">
        <f t="shared" si="2"/>
        <v/>
      </c>
    </row>
    <row r="61" spans="2:5" ht="14.25">
      <c r="B61" s="20"/>
      <c r="C61" s="30"/>
      <c r="D61" s="73"/>
      <c r="E61" s="11" t="str">
        <f t="shared" si="2"/>
        <v/>
      </c>
    </row>
    <row r="62" spans="2:5" ht="14.25">
      <c r="B62" s="20"/>
      <c r="C62" s="30"/>
      <c r="D62" s="73"/>
      <c r="E62" s="11" t="str">
        <f t="shared" si="2"/>
        <v/>
      </c>
    </row>
    <row r="63" spans="2:5" ht="14.25">
      <c r="B63" s="20"/>
      <c r="C63" s="30"/>
      <c r="D63" s="73"/>
      <c r="E63" s="11" t="str">
        <f t="shared" si="2"/>
        <v/>
      </c>
    </row>
    <row r="64" spans="2:5" ht="14.25">
      <c r="B64" s="20"/>
      <c r="C64" s="30"/>
      <c r="D64" s="73"/>
      <c r="E64" s="11" t="str">
        <f t="shared" si="2"/>
        <v/>
      </c>
    </row>
    <row r="65" spans="2:5" ht="14.25">
      <c r="B65" s="20"/>
      <c r="C65" s="30"/>
      <c r="D65" s="73"/>
      <c r="E65" s="11" t="str">
        <f t="shared" si="2"/>
        <v/>
      </c>
    </row>
    <row r="66" spans="2:5" ht="14.25">
      <c r="B66" s="20"/>
      <c r="C66" s="30"/>
      <c r="D66" s="73"/>
      <c r="E66" s="11" t="str">
        <f t="shared" si="2"/>
        <v/>
      </c>
    </row>
    <row r="67" spans="2:5" ht="14.25">
      <c r="B67" s="20"/>
      <c r="C67" s="30"/>
      <c r="D67" s="73"/>
      <c r="E67" s="11" t="str">
        <f t="shared" si="2"/>
        <v/>
      </c>
    </row>
    <row r="68" spans="2:5" ht="14.25">
      <c r="B68" s="20"/>
      <c r="C68" s="30"/>
      <c r="D68" s="73"/>
      <c r="E68" s="11" t="str">
        <f t="shared" si="2"/>
        <v/>
      </c>
    </row>
    <row r="69" spans="2:5" ht="14.25">
      <c r="B69" s="20"/>
      <c r="C69" s="30"/>
      <c r="D69" s="73"/>
      <c r="E69" s="11" t="str">
        <f t="shared" si="2"/>
        <v/>
      </c>
    </row>
    <row r="70" spans="2:5" ht="14.25">
      <c r="B70" s="20"/>
      <c r="C70" s="30"/>
      <c r="D70" s="73"/>
      <c r="E70" s="11" t="str">
        <f t="shared" si="2"/>
        <v/>
      </c>
    </row>
    <row r="71" spans="2:5" ht="14.25">
      <c r="B71" s="20"/>
      <c r="C71" s="30"/>
      <c r="D71" s="73"/>
      <c r="E71" s="11" t="str">
        <f t="shared" ref="E71:E102" si="3">IF(AND(B71="",D71&lt;&gt;""),"←明細欄に入力してください！","")</f>
        <v/>
      </c>
    </row>
    <row r="72" spans="2:5" ht="14.25">
      <c r="B72" s="20"/>
      <c r="C72" s="30"/>
      <c r="D72" s="73"/>
      <c r="E72" s="11" t="str">
        <f t="shared" si="3"/>
        <v/>
      </c>
    </row>
    <row r="73" spans="2:5" ht="14.25">
      <c r="B73" s="20"/>
      <c r="C73" s="30"/>
      <c r="D73" s="73"/>
      <c r="E73" s="11" t="str">
        <f t="shared" si="3"/>
        <v/>
      </c>
    </row>
    <row r="74" spans="2:5" ht="14.25">
      <c r="B74" s="20"/>
      <c r="C74" s="30"/>
      <c r="D74" s="73"/>
      <c r="E74" s="11" t="str">
        <f t="shared" si="3"/>
        <v/>
      </c>
    </row>
    <row r="75" spans="2:5" ht="14.25">
      <c r="B75" s="20"/>
      <c r="C75" s="30"/>
      <c r="D75" s="73"/>
      <c r="E75" s="11" t="str">
        <f t="shared" si="3"/>
        <v/>
      </c>
    </row>
    <row r="76" spans="2:5" ht="14.25">
      <c r="B76" s="20"/>
      <c r="C76" s="30"/>
      <c r="D76" s="73"/>
      <c r="E76" s="11" t="str">
        <f t="shared" si="3"/>
        <v/>
      </c>
    </row>
    <row r="77" spans="2:5" ht="14.25">
      <c r="B77" s="20"/>
      <c r="C77" s="30"/>
      <c r="D77" s="73"/>
      <c r="E77" s="11" t="str">
        <f t="shared" si="3"/>
        <v/>
      </c>
    </row>
    <row r="78" spans="2:5" ht="14.25">
      <c r="B78" s="20"/>
      <c r="C78" s="30"/>
      <c r="D78" s="73"/>
      <c r="E78" s="11" t="str">
        <f t="shared" si="3"/>
        <v/>
      </c>
    </row>
    <row r="79" spans="2:5" ht="14.25">
      <c r="B79" s="20"/>
      <c r="C79" s="30"/>
      <c r="D79" s="73"/>
      <c r="E79" s="11" t="str">
        <f t="shared" si="3"/>
        <v/>
      </c>
    </row>
    <row r="80" spans="2:5" ht="14.25">
      <c r="B80" s="20"/>
      <c r="C80" s="30"/>
      <c r="D80" s="73"/>
      <c r="E80" s="11" t="str">
        <f t="shared" si="3"/>
        <v/>
      </c>
    </row>
    <row r="81" spans="2:5" ht="14.25">
      <c r="B81" s="20"/>
      <c r="C81" s="30"/>
      <c r="D81" s="73"/>
      <c r="E81" s="11" t="str">
        <f t="shared" si="3"/>
        <v/>
      </c>
    </row>
    <row r="82" spans="2:5" ht="14.25">
      <c r="B82" s="20"/>
      <c r="C82" s="30"/>
      <c r="D82" s="73"/>
      <c r="E82" s="11" t="str">
        <f t="shared" si="3"/>
        <v/>
      </c>
    </row>
    <row r="83" spans="2:5" ht="14.25">
      <c r="B83" s="20"/>
      <c r="C83" s="30"/>
      <c r="D83" s="73"/>
      <c r="E83" s="11" t="str">
        <f t="shared" si="3"/>
        <v/>
      </c>
    </row>
    <row r="84" spans="2:5" ht="14.25">
      <c r="B84" s="20"/>
      <c r="C84" s="30"/>
      <c r="D84" s="73"/>
      <c r="E84" s="11" t="str">
        <f t="shared" si="3"/>
        <v/>
      </c>
    </row>
    <row r="85" spans="2:5" ht="14.25">
      <c r="B85" s="20"/>
      <c r="C85" s="30"/>
      <c r="D85" s="73"/>
      <c r="E85" s="11" t="str">
        <f t="shared" si="3"/>
        <v/>
      </c>
    </row>
    <row r="86" spans="2:5" ht="14.25">
      <c r="B86" s="20"/>
      <c r="C86" s="30"/>
      <c r="D86" s="73"/>
      <c r="E86" s="11" t="str">
        <f t="shared" si="3"/>
        <v/>
      </c>
    </row>
    <row r="87" spans="2:5" ht="14.25">
      <c r="B87" s="20"/>
      <c r="C87" s="30"/>
      <c r="D87" s="73"/>
      <c r="E87" s="11" t="str">
        <f t="shared" si="3"/>
        <v/>
      </c>
    </row>
    <row r="88" spans="2:5" ht="14.25">
      <c r="B88" s="20"/>
      <c r="C88" s="30"/>
      <c r="D88" s="73"/>
      <c r="E88" s="11" t="str">
        <f t="shared" si="3"/>
        <v/>
      </c>
    </row>
    <row r="89" spans="2:5" ht="14.25">
      <c r="B89" s="20"/>
      <c r="C89" s="30"/>
      <c r="D89" s="73"/>
      <c r="E89" s="11" t="str">
        <f t="shared" si="3"/>
        <v/>
      </c>
    </row>
    <row r="90" spans="2:5" ht="14.25">
      <c r="B90" s="20"/>
      <c r="C90" s="30"/>
      <c r="D90" s="73"/>
      <c r="E90" s="11" t="str">
        <f t="shared" si="3"/>
        <v/>
      </c>
    </row>
    <row r="91" spans="2:5" ht="14.25">
      <c r="B91" s="20"/>
      <c r="C91" s="30"/>
      <c r="D91" s="73"/>
      <c r="E91" s="11" t="str">
        <f t="shared" si="3"/>
        <v/>
      </c>
    </row>
    <row r="92" spans="2:5" ht="14.25">
      <c r="B92" s="20"/>
      <c r="C92" s="30"/>
      <c r="D92" s="73"/>
      <c r="E92" s="11" t="str">
        <f t="shared" si="3"/>
        <v/>
      </c>
    </row>
    <row r="93" spans="2:5" ht="14.25">
      <c r="B93" s="20"/>
      <c r="C93" s="30"/>
      <c r="D93" s="73"/>
      <c r="E93" s="11" t="str">
        <f t="shared" si="3"/>
        <v/>
      </c>
    </row>
    <row r="94" spans="2:5" ht="14.25">
      <c r="B94" s="20"/>
      <c r="C94" s="30"/>
      <c r="D94" s="73"/>
      <c r="E94" s="11" t="str">
        <f t="shared" si="3"/>
        <v/>
      </c>
    </row>
    <row r="95" spans="2:5" ht="14.25">
      <c r="B95" s="20"/>
      <c r="C95" s="30"/>
      <c r="D95" s="73"/>
      <c r="E95" s="11" t="str">
        <f t="shared" si="3"/>
        <v/>
      </c>
    </row>
    <row r="96" spans="2:5" ht="14.25">
      <c r="B96" s="20"/>
      <c r="C96" s="30"/>
      <c r="D96" s="73"/>
      <c r="E96" s="11" t="str">
        <f t="shared" si="3"/>
        <v/>
      </c>
    </row>
    <row r="97" spans="2:5" ht="14.25">
      <c r="B97" s="20"/>
      <c r="C97" s="30"/>
      <c r="D97" s="73"/>
      <c r="E97" s="11" t="str">
        <f t="shared" si="3"/>
        <v/>
      </c>
    </row>
    <row r="98" spans="2:5" ht="14.25">
      <c r="B98" s="20"/>
      <c r="C98" s="30"/>
      <c r="D98" s="73"/>
      <c r="E98" s="11" t="str">
        <f t="shared" si="3"/>
        <v/>
      </c>
    </row>
    <row r="99" spans="2:5" ht="14.25">
      <c r="B99" s="20"/>
      <c r="C99" s="30"/>
      <c r="D99" s="73"/>
      <c r="E99" s="11" t="str">
        <f t="shared" si="3"/>
        <v/>
      </c>
    </row>
    <row r="100" spans="2:5" ht="14.25">
      <c r="B100" s="20"/>
      <c r="C100" s="30"/>
      <c r="D100" s="73"/>
      <c r="E100" s="11" t="str">
        <f t="shared" si="3"/>
        <v/>
      </c>
    </row>
    <row r="101" spans="2:5" ht="14.25">
      <c r="B101" s="20"/>
      <c r="C101" s="30"/>
      <c r="D101" s="73"/>
      <c r="E101" s="11" t="str">
        <f t="shared" si="3"/>
        <v/>
      </c>
    </row>
    <row r="102" spans="2:5" ht="14.25">
      <c r="B102" s="20"/>
      <c r="C102" s="30"/>
      <c r="D102" s="73"/>
      <c r="E102" s="11" t="str">
        <f t="shared" si="3"/>
        <v/>
      </c>
    </row>
    <row r="103" spans="2:5" ht="14.25">
      <c r="B103" s="20"/>
      <c r="C103" s="30"/>
      <c r="D103" s="73"/>
      <c r="E103" s="11" t="str">
        <f t="shared" ref="E103:E134" si="4">IF(AND(B103="",D103&lt;&gt;""),"←明細欄に入力してください！","")</f>
        <v/>
      </c>
    </row>
    <row r="104" spans="2:5" ht="14.25">
      <c r="B104" s="20"/>
      <c r="C104" s="30"/>
      <c r="D104" s="73"/>
      <c r="E104" s="11" t="str">
        <f t="shared" si="4"/>
        <v/>
      </c>
    </row>
    <row r="105" spans="2:5" ht="14.25">
      <c r="B105" s="20"/>
      <c r="C105" s="30"/>
      <c r="D105" s="73"/>
      <c r="E105" s="11" t="str">
        <f t="shared" si="4"/>
        <v/>
      </c>
    </row>
    <row r="106" spans="2:5" ht="14.25">
      <c r="B106" s="20"/>
      <c r="C106" s="30"/>
      <c r="D106" s="73"/>
      <c r="E106" s="11" t="str">
        <f t="shared" si="4"/>
        <v/>
      </c>
    </row>
    <row r="107" spans="2:5" ht="14.25">
      <c r="B107" s="20"/>
      <c r="C107" s="30"/>
      <c r="D107" s="73"/>
      <c r="E107" s="11" t="str">
        <f t="shared" si="4"/>
        <v/>
      </c>
    </row>
    <row r="108" spans="2:5" ht="14.25">
      <c r="B108" s="20"/>
      <c r="C108" s="30"/>
      <c r="D108" s="73"/>
      <c r="E108" s="11" t="str">
        <f t="shared" si="4"/>
        <v/>
      </c>
    </row>
    <row r="109" spans="2:5" ht="14.25">
      <c r="B109" s="20"/>
      <c r="C109" s="30"/>
      <c r="D109" s="73"/>
      <c r="E109" s="11" t="str">
        <f t="shared" si="4"/>
        <v/>
      </c>
    </row>
    <row r="110" spans="2:5" ht="14.25">
      <c r="B110" s="20"/>
      <c r="C110" s="30"/>
      <c r="D110" s="73"/>
      <c r="E110" s="11" t="str">
        <f t="shared" si="4"/>
        <v/>
      </c>
    </row>
    <row r="111" spans="2:5" ht="14.25">
      <c r="B111" s="20"/>
      <c r="C111" s="30"/>
      <c r="D111" s="73"/>
      <c r="E111" s="11" t="str">
        <f t="shared" si="4"/>
        <v/>
      </c>
    </row>
    <row r="112" spans="2:5" ht="14.25">
      <c r="B112" s="20"/>
      <c r="C112" s="30"/>
      <c r="D112" s="73"/>
      <c r="E112" s="11" t="str">
        <f t="shared" si="4"/>
        <v/>
      </c>
    </row>
    <row r="113" spans="2:5" ht="14.25">
      <c r="B113" s="20"/>
      <c r="C113" s="30"/>
      <c r="D113" s="73"/>
      <c r="E113" s="11" t="str">
        <f t="shared" si="4"/>
        <v/>
      </c>
    </row>
    <row r="114" spans="2:5" ht="14.25">
      <c r="B114" s="20"/>
      <c r="C114" s="30"/>
      <c r="D114" s="73"/>
      <c r="E114" s="11" t="str">
        <f t="shared" si="4"/>
        <v/>
      </c>
    </row>
    <row r="115" spans="2:5" ht="14.25">
      <c r="B115" s="20"/>
      <c r="C115" s="30"/>
      <c r="D115" s="73"/>
      <c r="E115" s="11" t="str">
        <f t="shared" si="4"/>
        <v/>
      </c>
    </row>
    <row r="116" spans="2:5" ht="14.25">
      <c r="B116" s="20"/>
      <c r="C116" s="30"/>
      <c r="D116" s="73"/>
      <c r="E116" s="11" t="str">
        <f t="shared" si="4"/>
        <v/>
      </c>
    </row>
    <row r="117" spans="2:5" ht="14.25">
      <c r="B117" s="20"/>
      <c r="C117" s="30"/>
      <c r="D117" s="73"/>
      <c r="E117" s="11" t="str">
        <f t="shared" si="4"/>
        <v/>
      </c>
    </row>
    <row r="118" spans="2:5" ht="14.25">
      <c r="B118" s="20"/>
      <c r="C118" s="30"/>
      <c r="D118" s="73"/>
      <c r="E118" s="11" t="str">
        <f t="shared" si="4"/>
        <v/>
      </c>
    </row>
    <row r="119" spans="2:5" ht="14.25">
      <c r="B119" s="20"/>
      <c r="C119" s="30"/>
      <c r="D119" s="73"/>
      <c r="E119" s="11" t="str">
        <f t="shared" si="4"/>
        <v/>
      </c>
    </row>
    <row r="120" spans="2:5" ht="14.25">
      <c r="B120" s="20"/>
      <c r="C120" s="30"/>
      <c r="D120" s="73"/>
      <c r="E120" s="11" t="str">
        <f t="shared" si="4"/>
        <v/>
      </c>
    </row>
    <row r="121" spans="2:5" ht="14.25">
      <c r="B121" s="20"/>
      <c r="C121" s="30"/>
      <c r="D121" s="73"/>
      <c r="E121" s="11" t="str">
        <f t="shared" si="4"/>
        <v/>
      </c>
    </row>
    <row r="122" spans="2:5" ht="14.25">
      <c r="B122" s="20"/>
      <c r="C122" s="30"/>
      <c r="D122" s="73"/>
      <c r="E122" s="11" t="str">
        <f t="shared" si="4"/>
        <v/>
      </c>
    </row>
    <row r="123" spans="2:5" ht="14.25">
      <c r="B123" s="20"/>
      <c r="C123" s="30"/>
      <c r="D123" s="73"/>
      <c r="E123" s="11" t="str">
        <f t="shared" si="4"/>
        <v/>
      </c>
    </row>
    <row r="124" spans="2:5" ht="14.25">
      <c r="B124" s="20"/>
      <c r="C124" s="30"/>
      <c r="D124" s="73"/>
      <c r="E124" s="11" t="str">
        <f t="shared" si="4"/>
        <v/>
      </c>
    </row>
    <row r="125" spans="2:5" ht="14.25">
      <c r="B125" s="20"/>
      <c r="C125" s="30"/>
      <c r="D125" s="73"/>
      <c r="E125" s="11" t="str">
        <f t="shared" si="4"/>
        <v/>
      </c>
    </row>
    <row r="126" spans="2:5" ht="14.25">
      <c r="B126" s="20"/>
      <c r="C126" s="30"/>
      <c r="D126" s="73"/>
      <c r="E126" s="11" t="str">
        <f t="shared" si="4"/>
        <v/>
      </c>
    </row>
    <row r="127" spans="2:5" ht="14.25">
      <c r="B127" s="20"/>
      <c r="C127" s="30"/>
      <c r="D127" s="73"/>
      <c r="E127" s="11" t="str">
        <f t="shared" si="4"/>
        <v/>
      </c>
    </row>
    <row r="128" spans="2:5" ht="14.25">
      <c r="B128" s="20"/>
      <c r="C128" s="30"/>
      <c r="D128" s="73"/>
      <c r="E128" s="11" t="str">
        <f t="shared" si="4"/>
        <v/>
      </c>
    </row>
    <row r="129" spans="2:5" ht="14.25">
      <c r="B129" s="20"/>
      <c r="C129" s="30"/>
      <c r="D129" s="73"/>
      <c r="E129" s="11" t="str">
        <f t="shared" si="4"/>
        <v/>
      </c>
    </row>
    <row r="130" spans="2:5" ht="14.25">
      <c r="B130" s="20"/>
      <c r="C130" s="30"/>
      <c r="D130" s="73"/>
      <c r="E130" s="11" t="str">
        <f t="shared" si="4"/>
        <v/>
      </c>
    </row>
    <row r="131" spans="2:5" ht="14.25">
      <c r="B131" s="20"/>
      <c r="C131" s="30"/>
      <c r="D131" s="73"/>
      <c r="E131" s="11" t="str">
        <f t="shared" si="4"/>
        <v/>
      </c>
    </row>
    <row r="132" spans="2:5" ht="14.25">
      <c r="B132" s="20"/>
      <c r="C132" s="30"/>
      <c r="D132" s="73"/>
      <c r="E132" s="11" t="str">
        <f t="shared" si="4"/>
        <v/>
      </c>
    </row>
    <row r="133" spans="2:5" ht="14.25">
      <c r="B133" s="20"/>
      <c r="C133" s="30"/>
      <c r="D133" s="73"/>
      <c r="E133" s="11" t="str">
        <f t="shared" si="4"/>
        <v/>
      </c>
    </row>
    <row r="134" spans="2:5" ht="14.25">
      <c r="B134" s="20"/>
      <c r="C134" s="30"/>
      <c r="D134" s="73"/>
      <c r="E134" s="11" t="str">
        <f t="shared" si="4"/>
        <v/>
      </c>
    </row>
    <row r="135" spans="2:5" ht="14.25">
      <c r="B135" s="20"/>
      <c r="C135" s="30"/>
      <c r="D135" s="73"/>
      <c r="E135" s="11" t="str">
        <f t="shared" ref="E135:E166" si="5">IF(AND(B135="",D135&lt;&gt;""),"←明細欄に入力してください！","")</f>
        <v/>
      </c>
    </row>
    <row r="136" spans="2:5" ht="14.25">
      <c r="B136" s="20"/>
      <c r="C136" s="30"/>
      <c r="D136" s="73"/>
      <c r="E136" s="11" t="str">
        <f t="shared" si="5"/>
        <v/>
      </c>
    </row>
    <row r="137" spans="2:5" ht="14.25">
      <c r="B137" s="20"/>
      <c r="C137" s="30"/>
      <c r="D137" s="73"/>
      <c r="E137" s="11" t="str">
        <f t="shared" si="5"/>
        <v/>
      </c>
    </row>
    <row r="138" spans="2:5" ht="14.25">
      <c r="B138" s="20"/>
      <c r="C138" s="30"/>
      <c r="D138" s="73"/>
      <c r="E138" s="11" t="str">
        <f t="shared" si="5"/>
        <v/>
      </c>
    </row>
    <row r="139" spans="2:5" ht="14.25">
      <c r="B139" s="20"/>
      <c r="C139" s="30"/>
      <c r="D139" s="73"/>
      <c r="E139" s="11" t="str">
        <f t="shared" si="5"/>
        <v/>
      </c>
    </row>
    <row r="140" spans="2:5" ht="14.25">
      <c r="B140" s="20"/>
      <c r="C140" s="30"/>
      <c r="D140" s="73"/>
      <c r="E140" s="11" t="str">
        <f t="shared" si="5"/>
        <v/>
      </c>
    </row>
    <row r="141" spans="2:5" ht="14.25">
      <c r="B141" s="20"/>
      <c r="C141" s="30"/>
      <c r="D141" s="73"/>
      <c r="E141" s="11" t="str">
        <f t="shared" si="5"/>
        <v/>
      </c>
    </row>
    <row r="142" spans="2:5" ht="14.25">
      <c r="B142" s="20"/>
      <c r="C142" s="30"/>
      <c r="D142" s="73"/>
      <c r="E142" s="11" t="str">
        <f t="shared" si="5"/>
        <v/>
      </c>
    </row>
    <row r="143" spans="2:5" ht="14.25">
      <c r="B143" s="20"/>
      <c r="C143" s="30"/>
      <c r="D143" s="73"/>
      <c r="E143" s="11" t="str">
        <f t="shared" si="5"/>
        <v/>
      </c>
    </row>
    <row r="144" spans="2:5" ht="14.25">
      <c r="B144" s="20"/>
      <c r="C144" s="30"/>
      <c r="D144" s="73"/>
      <c r="E144" s="11" t="str">
        <f t="shared" si="5"/>
        <v/>
      </c>
    </row>
    <row r="145" spans="2:5" ht="14.25">
      <c r="B145" s="20"/>
      <c r="C145" s="30"/>
      <c r="D145" s="73"/>
      <c r="E145" s="11" t="str">
        <f t="shared" si="5"/>
        <v/>
      </c>
    </row>
    <row r="146" spans="2:5" ht="14.25">
      <c r="B146" s="20"/>
      <c r="C146" s="30"/>
      <c r="D146" s="73"/>
      <c r="E146" s="11" t="str">
        <f t="shared" si="5"/>
        <v/>
      </c>
    </row>
    <row r="147" spans="2:5" ht="14.25">
      <c r="B147" s="20"/>
      <c r="C147" s="30"/>
      <c r="D147" s="73"/>
      <c r="E147" s="11" t="str">
        <f t="shared" si="5"/>
        <v/>
      </c>
    </row>
    <row r="148" spans="2:5" ht="14.25">
      <c r="B148" s="20"/>
      <c r="C148" s="30"/>
      <c r="D148" s="73"/>
      <c r="E148" s="11" t="str">
        <f t="shared" si="5"/>
        <v/>
      </c>
    </row>
    <row r="149" spans="2:5" ht="14.25">
      <c r="B149" s="20"/>
      <c r="C149" s="30"/>
      <c r="D149" s="73"/>
      <c r="E149" s="11" t="str">
        <f t="shared" si="5"/>
        <v/>
      </c>
    </row>
    <row r="150" spans="2:5" ht="14.25">
      <c r="B150" s="20"/>
      <c r="C150" s="30"/>
      <c r="D150" s="73"/>
      <c r="E150" s="11" t="str">
        <f t="shared" si="5"/>
        <v/>
      </c>
    </row>
    <row r="151" spans="2:5" ht="14.25">
      <c r="B151" s="20"/>
      <c r="C151" s="30"/>
      <c r="D151" s="73"/>
      <c r="E151" s="11" t="str">
        <f t="shared" si="5"/>
        <v/>
      </c>
    </row>
    <row r="152" spans="2:5" ht="14.25">
      <c r="B152" s="20"/>
      <c r="C152" s="30"/>
      <c r="D152" s="73"/>
      <c r="E152" s="11" t="str">
        <f t="shared" si="5"/>
        <v/>
      </c>
    </row>
    <row r="153" spans="2:5" ht="14.25">
      <c r="B153" s="20"/>
      <c r="C153" s="30"/>
      <c r="D153" s="73"/>
      <c r="E153" s="11" t="str">
        <f t="shared" si="5"/>
        <v/>
      </c>
    </row>
    <row r="154" spans="2:5" ht="14.25">
      <c r="B154" s="20"/>
      <c r="C154" s="30"/>
      <c r="D154" s="73"/>
      <c r="E154" s="11" t="str">
        <f t="shared" si="5"/>
        <v/>
      </c>
    </row>
    <row r="155" spans="2:5" ht="14.25">
      <c r="B155" s="20"/>
      <c r="C155" s="30"/>
      <c r="D155" s="73"/>
      <c r="E155" s="11" t="str">
        <f t="shared" si="5"/>
        <v/>
      </c>
    </row>
    <row r="156" spans="2:5" ht="14.25">
      <c r="B156" s="20"/>
      <c r="C156" s="30"/>
      <c r="D156" s="73"/>
      <c r="E156" s="11" t="str">
        <f t="shared" si="5"/>
        <v/>
      </c>
    </row>
    <row r="157" spans="2:5" ht="14.25">
      <c r="B157" s="20"/>
      <c r="C157" s="30"/>
      <c r="D157" s="73"/>
      <c r="E157" s="11" t="str">
        <f t="shared" si="5"/>
        <v/>
      </c>
    </row>
    <row r="158" spans="2:5" ht="14.25">
      <c r="B158" s="20"/>
      <c r="C158" s="30"/>
      <c r="D158" s="73"/>
      <c r="E158" s="11" t="str">
        <f t="shared" si="5"/>
        <v/>
      </c>
    </row>
    <row r="159" spans="2:5" ht="14.25">
      <c r="B159" s="20"/>
      <c r="C159" s="30"/>
      <c r="D159" s="73"/>
      <c r="E159" s="11" t="str">
        <f t="shared" si="5"/>
        <v/>
      </c>
    </row>
    <row r="160" spans="2:5" ht="14.25">
      <c r="B160" s="20"/>
      <c r="C160" s="30"/>
      <c r="D160" s="73"/>
      <c r="E160" s="11" t="str">
        <f t="shared" si="5"/>
        <v/>
      </c>
    </row>
    <row r="161" spans="2:5" ht="14.25">
      <c r="B161" s="20"/>
      <c r="C161" s="30"/>
      <c r="D161" s="73"/>
      <c r="E161" s="11" t="str">
        <f t="shared" si="5"/>
        <v/>
      </c>
    </row>
    <row r="162" spans="2:5" ht="14.25">
      <c r="B162" s="20"/>
      <c r="C162" s="30"/>
      <c r="D162" s="73"/>
      <c r="E162" s="11" t="str">
        <f t="shared" si="5"/>
        <v/>
      </c>
    </row>
    <row r="163" spans="2:5" ht="14.25">
      <c r="B163" s="20"/>
      <c r="C163" s="30"/>
      <c r="D163" s="73"/>
      <c r="E163" s="11" t="str">
        <f t="shared" si="5"/>
        <v/>
      </c>
    </row>
    <row r="164" spans="2:5" ht="14.25">
      <c r="B164" s="20"/>
      <c r="C164" s="30"/>
      <c r="D164" s="73"/>
      <c r="E164" s="11" t="str">
        <f t="shared" si="5"/>
        <v/>
      </c>
    </row>
    <row r="165" spans="2:5" ht="14.25">
      <c r="B165" s="20"/>
      <c r="C165" s="30"/>
      <c r="D165" s="73"/>
      <c r="E165" s="11" t="str">
        <f t="shared" si="5"/>
        <v/>
      </c>
    </row>
    <row r="166" spans="2:5" ht="14.25">
      <c r="B166" s="20"/>
      <c r="C166" s="30"/>
      <c r="D166" s="73"/>
      <c r="E166" s="11" t="str">
        <f t="shared" si="5"/>
        <v/>
      </c>
    </row>
    <row r="167" spans="2:5" ht="14.25">
      <c r="B167" s="20"/>
      <c r="C167" s="30"/>
      <c r="D167" s="73"/>
      <c r="E167" s="11" t="str">
        <f t="shared" ref="E167:E198" si="6">IF(AND(B167="",D167&lt;&gt;""),"←明細欄に入力してください！","")</f>
        <v/>
      </c>
    </row>
    <row r="168" spans="2:5" ht="14.25">
      <c r="B168" s="20"/>
      <c r="C168" s="30"/>
      <c r="D168" s="73"/>
      <c r="E168" s="11" t="str">
        <f t="shared" si="6"/>
        <v/>
      </c>
    </row>
    <row r="169" spans="2:5" ht="14.25">
      <c r="B169" s="20"/>
      <c r="C169" s="30"/>
      <c r="D169" s="73"/>
      <c r="E169" s="11" t="str">
        <f t="shared" si="6"/>
        <v/>
      </c>
    </row>
    <row r="170" spans="2:5" ht="14.25">
      <c r="B170" s="20"/>
      <c r="C170" s="30"/>
      <c r="D170" s="73"/>
      <c r="E170" s="11" t="str">
        <f t="shared" si="6"/>
        <v/>
      </c>
    </row>
    <row r="171" spans="2:5" ht="14.25">
      <c r="B171" s="20"/>
      <c r="C171" s="30"/>
      <c r="D171" s="73"/>
      <c r="E171" s="11" t="str">
        <f t="shared" si="6"/>
        <v/>
      </c>
    </row>
    <row r="172" spans="2:5" ht="14.25">
      <c r="B172" s="20"/>
      <c r="C172" s="30"/>
      <c r="D172" s="73"/>
      <c r="E172" s="11" t="str">
        <f t="shared" si="6"/>
        <v/>
      </c>
    </row>
    <row r="173" spans="2:5" ht="14.25">
      <c r="B173" s="20"/>
      <c r="C173" s="30"/>
      <c r="D173" s="73"/>
      <c r="E173" s="11" t="str">
        <f t="shared" si="6"/>
        <v/>
      </c>
    </row>
    <row r="174" spans="2:5" ht="14.25">
      <c r="B174" s="20"/>
      <c r="C174" s="30"/>
      <c r="D174" s="73"/>
      <c r="E174" s="11" t="str">
        <f t="shared" si="6"/>
        <v/>
      </c>
    </row>
    <row r="175" spans="2:5" ht="14.25">
      <c r="B175" s="20"/>
      <c r="C175" s="30"/>
      <c r="D175" s="73"/>
      <c r="E175" s="11" t="str">
        <f t="shared" si="6"/>
        <v/>
      </c>
    </row>
    <row r="176" spans="2:5" ht="14.25">
      <c r="B176" s="20"/>
      <c r="C176" s="30"/>
      <c r="D176" s="73"/>
      <c r="E176" s="11" t="str">
        <f t="shared" si="6"/>
        <v/>
      </c>
    </row>
    <row r="177" spans="2:5" ht="14.25">
      <c r="B177" s="20"/>
      <c r="C177" s="30"/>
      <c r="D177" s="73"/>
      <c r="E177" s="11" t="str">
        <f t="shared" si="6"/>
        <v/>
      </c>
    </row>
    <row r="178" spans="2:5" ht="14.25">
      <c r="B178" s="20"/>
      <c r="C178" s="30"/>
      <c r="D178" s="73"/>
      <c r="E178" s="11" t="str">
        <f t="shared" si="6"/>
        <v/>
      </c>
    </row>
    <row r="179" spans="2:5" ht="14.25">
      <c r="B179" s="20"/>
      <c r="C179" s="30"/>
      <c r="D179" s="73"/>
      <c r="E179" s="11" t="str">
        <f t="shared" si="6"/>
        <v/>
      </c>
    </row>
    <row r="180" spans="2:5" ht="14.25">
      <c r="B180" s="20"/>
      <c r="C180" s="30"/>
      <c r="D180" s="73"/>
      <c r="E180" s="11" t="str">
        <f t="shared" si="6"/>
        <v/>
      </c>
    </row>
    <row r="181" spans="2:5" ht="14.25">
      <c r="B181" s="20"/>
      <c r="C181" s="30"/>
      <c r="D181" s="73"/>
      <c r="E181" s="11" t="str">
        <f t="shared" si="6"/>
        <v/>
      </c>
    </row>
    <row r="182" spans="2:5" ht="14.25">
      <c r="B182" s="20"/>
      <c r="C182" s="30"/>
      <c r="D182" s="73"/>
      <c r="E182" s="11" t="str">
        <f t="shared" si="6"/>
        <v/>
      </c>
    </row>
    <row r="183" spans="2:5" ht="14.25">
      <c r="B183" s="20"/>
      <c r="C183" s="30"/>
      <c r="D183" s="73"/>
      <c r="E183" s="11" t="str">
        <f t="shared" si="6"/>
        <v/>
      </c>
    </row>
    <row r="184" spans="2:5" ht="14.25">
      <c r="B184" s="20"/>
      <c r="C184" s="30"/>
      <c r="D184" s="73"/>
      <c r="E184" s="11" t="str">
        <f t="shared" si="6"/>
        <v/>
      </c>
    </row>
    <row r="185" spans="2:5" ht="14.25">
      <c r="B185" s="20"/>
      <c r="C185" s="30"/>
      <c r="D185" s="73"/>
      <c r="E185" s="11" t="str">
        <f t="shared" si="6"/>
        <v/>
      </c>
    </row>
    <row r="186" spans="2:5" ht="14.25">
      <c r="B186" s="20"/>
      <c r="C186" s="30"/>
      <c r="D186" s="73"/>
      <c r="E186" s="11" t="str">
        <f t="shared" si="6"/>
        <v/>
      </c>
    </row>
    <row r="187" spans="2:5" ht="14.25">
      <c r="B187" s="20"/>
      <c r="C187" s="30"/>
      <c r="D187" s="73"/>
      <c r="E187" s="11" t="str">
        <f t="shared" si="6"/>
        <v/>
      </c>
    </row>
    <row r="188" spans="2:5" ht="14.25">
      <c r="B188" s="20"/>
      <c r="C188" s="30"/>
      <c r="D188" s="73"/>
      <c r="E188" s="11" t="str">
        <f t="shared" si="6"/>
        <v/>
      </c>
    </row>
    <row r="189" spans="2:5" ht="14.25">
      <c r="B189" s="20"/>
      <c r="C189" s="30"/>
      <c r="D189" s="73"/>
      <c r="E189" s="11" t="str">
        <f t="shared" si="6"/>
        <v/>
      </c>
    </row>
    <row r="190" spans="2:5" ht="14.25">
      <c r="B190" s="20"/>
      <c r="C190" s="30"/>
      <c r="D190" s="73"/>
      <c r="E190" s="11" t="str">
        <f t="shared" si="6"/>
        <v/>
      </c>
    </row>
    <row r="191" spans="2:5" ht="14.25">
      <c r="B191" s="20"/>
      <c r="C191" s="30"/>
      <c r="D191" s="73"/>
      <c r="E191" s="11" t="str">
        <f t="shared" si="6"/>
        <v/>
      </c>
    </row>
    <row r="192" spans="2:5" ht="14.25">
      <c r="B192" s="20"/>
      <c r="C192" s="30"/>
      <c r="D192" s="73"/>
      <c r="E192" s="11" t="str">
        <f t="shared" si="6"/>
        <v/>
      </c>
    </row>
    <row r="193" spans="2:5" ht="14.25">
      <c r="B193" s="20"/>
      <c r="C193" s="30"/>
      <c r="D193" s="73"/>
      <c r="E193" s="11" t="str">
        <f t="shared" si="6"/>
        <v/>
      </c>
    </row>
    <row r="194" spans="2:5" ht="14.25">
      <c r="B194" s="20"/>
      <c r="C194" s="30"/>
      <c r="D194" s="73"/>
      <c r="E194" s="11" t="str">
        <f t="shared" si="6"/>
        <v/>
      </c>
    </row>
    <row r="195" spans="2:5" ht="14.25">
      <c r="B195" s="20"/>
      <c r="C195" s="30"/>
      <c r="D195" s="73"/>
      <c r="E195" s="11" t="str">
        <f t="shared" si="6"/>
        <v/>
      </c>
    </row>
    <row r="196" spans="2:5" ht="14.25">
      <c r="B196" s="20"/>
      <c r="C196" s="30"/>
      <c r="D196" s="73"/>
      <c r="E196" s="11" t="str">
        <f t="shared" si="6"/>
        <v/>
      </c>
    </row>
    <row r="197" spans="2:5" ht="14.25">
      <c r="B197" s="20"/>
      <c r="C197" s="30"/>
      <c r="D197" s="73"/>
      <c r="E197" s="11" t="str">
        <f t="shared" si="6"/>
        <v/>
      </c>
    </row>
    <row r="198" spans="2:5" ht="14.25">
      <c r="B198" s="20"/>
      <c r="C198" s="30"/>
      <c r="D198" s="73"/>
      <c r="E198" s="11" t="str">
        <f t="shared" si="6"/>
        <v/>
      </c>
    </row>
    <row r="199" spans="2:5" ht="14.25">
      <c r="B199" s="20"/>
      <c r="C199" s="30"/>
      <c r="D199" s="73"/>
      <c r="E199" s="11" t="str">
        <f t="shared" ref="E199:E200" si="7">IF(AND(B199="",D199&lt;&gt;""),"←明細欄に入力してください！","")</f>
        <v/>
      </c>
    </row>
    <row r="200" spans="2:5" ht="14.25">
      <c r="B200" s="20"/>
      <c r="C200" s="30"/>
      <c r="D200" s="73"/>
      <c r="E200" s="11" t="str">
        <f t="shared" si="7"/>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G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6384" width="9" style="14"/>
  </cols>
  <sheetData>
    <row r="1" spans="1:7" ht="14.25" thickBot="1"/>
    <row r="2" spans="1:7" ht="21.75" customHeight="1" thickBot="1">
      <c r="B2" s="15" t="s">
        <v>56</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30</v>
      </c>
      <c r="C5" s="27">
        <v>4</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57</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29</v>
      </c>
      <c r="C5" s="27">
        <v>5</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 t="shared" ref="G7:G12" si="1">IF(D7&lt;&gt;"","\","")</f>
        <v/>
      </c>
    </row>
    <row r="8" spans="1:7" ht="14.25">
      <c r="B8" s="20"/>
      <c r="C8" s="30"/>
      <c r="D8" s="73"/>
      <c r="E8" s="11" t="str">
        <f t="shared" si="0"/>
        <v/>
      </c>
      <c r="G8" s="16" t="str">
        <f t="shared" si="1"/>
        <v/>
      </c>
    </row>
    <row r="9" spans="1:7" ht="14.25">
      <c r="B9" s="20"/>
      <c r="C9" s="30"/>
      <c r="D9" s="73"/>
      <c r="E9" s="11" t="str">
        <f t="shared" si="0"/>
        <v/>
      </c>
      <c r="G9" s="16" t="str">
        <f t="shared" si="1"/>
        <v/>
      </c>
    </row>
    <row r="10" spans="1:7" ht="14.25">
      <c r="B10" s="20"/>
      <c r="C10" s="30"/>
      <c r="D10" s="73"/>
      <c r="E10" s="11" t="str">
        <f t="shared" si="0"/>
        <v/>
      </c>
      <c r="G10" s="16" t="str">
        <f t="shared" si="1"/>
        <v/>
      </c>
    </row>
    <row r="11" spans="1:7" ht="14.25">
      <c r="B11" s="20"/>
      <c r="C11" s="30"/>
      <c r="D11" s="73"/>
      <c r="E11" s="11" t="str">
        <f t="shared" si="0"/>
        <v/>
      </c>
      <c r="G11" s="16" t="str">
        <f t="shared" si="1"/>
        <v/>
      </c>
    </row>
    <row r="12" spans="1:7" ht="14.25">
      <c r="B12" s="20"/>
      <c r="C12" s="30"/>
      <c r="D12" s="73"/>
      <c r="E12" s="11" t="str">
        <f t="shared" si="0"/>
        <v/>
      </c>
      <c r="G12" s="16" t="str">
        <f t="shared" si="1"/>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2">IF(AND(B39="",D39&lt;&gt;""),"←明細欄に入力してください！","")</f>
        <v/>
      </c>
    </row>
    <row r="40" spans="2:5" ht="14.25">
      <c r="B40" s="20"/>
      <c r="C40" s="30"/>
      <c r="D40" s="73"/>
      <c r="E40" s="11" t="str">
        <f t="shared" si="2"/>
        <v/>
      </c>
    </row>
    <row r="41" spans="2:5" ht="14.25">
      <c r="B41" s="20"/>
      <c r="C41" s="30"/>
      <c r="D41" s="73"/>
      <c r="E41" s="11" t="str">
        <f t="shared" si="2"/>
        <v/>
      </c>
    </row>
    <row r="42" spans="2:5" ht="14.25">
      <c r="B42" s="20"/>
      <c r="C42" s="30"/>
      <c r="D42" s="73"/>
      <c r="E42" s="11" t="str">
        <f t="shared" si="2"/>
        <v/>
      </c>
    </row>
    <row r="43" spans="2:5" ht="14.25">
      <c r="B43" s="20"/>
      <c r="C43" s="30"/>
      <c r="D43" s="73"/>
      <c r="E43" s="11" t="str">
        <f t="shared" si="2"/>
        <v/>
      </c>
    </row>
    <row r="44" spans="2:5" ht="14.25">
      <c r="B44" s="20"/>
      <c r="C44" s="30"/>
      <c r="D44" s="73"/>
      <c r="E44" s="11" t="str">
        <f t="shared" si="2"/>
        <v/>
      </c>
    </row>
    <row r="45" spans="2:5" ht="14.25">
      <c r="B45" s="20"/>
      <c r="C45" s="30"/>
      <c r="D45" s="73"/>
      <c r="E45" s="11" t="str">
        <f t="shared" si="2"/>
        <v/>
      </c>
    </row>
    <row r="46" spans="2:5" ht="14.25">
      <c r="B46" s="20"/>
      <c r="C46" s="30"/>
      <c r="D46" s="73"/>
      <c r="E46" s="11" t="str">
        <f t="shared" si="2"/>
        <v/>
      </c>
    </row>
    <row r="47" spans="2:5" ht="14.25">
      <c r="B47" s="20"/>
      <c r="C47" s="30"/>
      <c r="D47" s="73"/>
      <c r="E47" s="11" t="str">
        <f t="shared" si="2"/>
        <v/>
      </c>
    </row>
    <row r="48" spans="2:5" ht="14.25">
      <c r="B48" s="20"/>
      <c r="C48" s="30"/>
      <c r="D48" s="73"/>
      <c r="E48" s="11" t="str">
        <f t="shared" si="2"/>
        <v/>
      </c>
    </row>
    <row r="49" spans="2:5" ht="14.25">
      <c r="B49" s="20"/>
      <c r="C49" s="30"/>
      <c r="D49" s="73"/>
      <c r="E49" s="11" t="str">
        <f t="shared" si="2"/>
        <v/>
      </c>
    </row>
    <row r="50" spans="2:5" ht="14.25">
      <c r="B50" s="20"/>
      <c r="C50" s="30"/>
      <c r="D50" s="73"/>
      <c r="E50" s="11" t="str">
        <f t="shared" si="2"/>
        <v/>
      </c>
    </row>
    <row r="51" spans="2:5" ht="14.25">
      <c r="B51" s="20"/>
      <c r="C51" s="30"/>
      <c r="D51" s="73"/>
      <c r="E51" s="11" t="str">
        <f t="shared" si="2"/>
        <v/>
      </c>
    </row>
    <row r="52" spans="2:5" ht="14.25">
      <c r="B52" s="20"/>
      <c r="C52" s="30"/>
      <c r="D52" s="73"/>
      <c r="E52" s="11" t="str">
        <f t="shared" si="2"/>
        <v/>
      </c>
    </row>
    <row r="53" spans="2:5" ht="14.25">
      <c r="B53" s="20"/>
      <c r="C53" s="30"/>
      <c r="D53" s="73"/>
      <c r="E53" s="11" t="str">
        <f t="shared" si="2"/>
        <v/>
      </c>
    </row>
    <row r="54" spans="2:5" ht="14.25">
      <c r="B54" s="20"/>
      <c r="C54" s="30"/>
      <c r="D54" s="73"/>
      <c r="E54" s="11" t="str">
        <f t="shared" si="2"/>
        <v/>
      </c>
    </row>
    <row r="55" spans="2:5" ht="14.25">
      <c r="B55" s="20"/>
      <c r="C55" s="30"/>
      <c r="D55" s="73"/>
      <c r="E55" s="11" t="str">
        <f t="shared" si="2"/>
        <v/>
      </c>
    </row>
    <row r="56" spans="2:5" ht="14.25">
      <c r="B56" s="20"/>
      <c r="C56" s="30"/>
      <c r="D56" s="73"/>
      <c r="E56" s="11" t="str">
        <f t="shared" si="2"/>
        <v/>
      </c>
    </row>
    <row r="57" spans="2:5" ht="14.25">
      <c r="B57" s="20"/>
      <c r="C57" s="30"/>
      <c r="D57" s="73"/>
      <c r="E57" s="11" t="str">
        <f t="shared" si="2"/>
        <v/>
      </c>
    </row>
    <row r="58" spans="2:5" ht="14.25">
      <c r="B58" s="20"/>
      <c r="C58" s="30"/>
      <c r="D58" s="73"/>
      <c r="E58" s="11" t="str">
        <f t="shared" si="2"/>
        <v/>
      </c>
    </row>
    <row r="59" spans="2:5" ht="14.25">
      <c r="B59" s="20"/>
      <c r="C59" s="30"/>
      <c r="D59" s="73"/>
      <c r="E59" s="11" t="str">
        <f t="shared" si="2"/>
        <v/>
      </c>
    </row>
    <row r="60" spans="2:5" ht="14.25">
      <c r="B60" s="20"/>
      <c r="C60" s="30"/>
      <c r="D60" s="73"/>
      <c r="E60" s="11" t="str">
        <f t="shared" si="2"/>
        <v/>
      </c>
    </row>
    <row r="61" spans="2:5" ht="14.25">
      <c r="B61" s="20"/>
      <c r="C61" s="30"/>
      <c r="D61" s="73"/>
      <c r="E61" s="11" t="str">
        <f t="shared" si="2"/>
        <v/>
      </c>
    </row>
    <row r="62" spans="2:5" ht="14.25">
      <c r="B62" s="20"/>
      <c r="C62" s="30"/>
      <c r="D62" s="73"/>
      <c r="E62" s="11" t="str">
        <f t="shared" si="2"/>
        <v/>
      </c>
    </row>
    <row r="63" spans="2:5" ht="14.25">
      <c r="B63" s="20"/>
      <c r="C63" s="30"/>
      <c r="D63" s="73"/>
      <c r="E63" s="11" t="str">
        <f t="shared" si="2"/>
        <v/>
      </c>
    </row>
    <row r="64" spans="2:5" ht="14.25">
      <c r="B64" s="20"/>
      <c r="C64" s="30"/>
      <c r="D64" s="73"/>
      <c r="E64" s="11" t="str">
        <f t="shared" si="2"/>
        <v/>
      </c>
    </row>
    <row r="65" spans="2:5" ht="14.25">
      <c r="B65" s="20"/>
      <c r="C65" s="30"/>
      <c r="D65" s="73"/>
      <c r="E65" s="11" t="str">
        <f t="shared" si="2"/>
        <v/>
      </c>
    </row>
    <row r="66" spans="2:5" ht="14.25">
      <c r="B66" s="20"/>
      <c r="C66" s="30"/>
      <c r="D66" s="73"/>
      <c r="E66" s="11" t="str">
        <f t="shared" si="2"/>
        <v/>
      </c>
    </row>
    <row r="67" spans="2:5" ht="14.25">
      <c r="B67" s="20"/>
      <c r="C67" s="30"/>
      <c r="D67" s="73"/>
      <c r="E67" s="11" t="str">
        <f t="shared" si="2"/>
        <v/>
      </c>
    </row>
    <row r="68" spans="2:5" ht="14.25">
      <c r="B68" s="20"/>
      <c r="C68" s="30"/>
      <c r="D68" s="73"/>
      <c r="E68" s="11" t="str">
        <f t="shared" si="2"/>
        <v/>
      </c>
    </row>
    <row r="69" spans="2:5" ht="14.25">
      <c r="B69" s="20"/>
      <c r="C69" s="30"/>
      <c r="D69" s="73"/>
      <c r="E69" s="11" t="str">
        <f t="shared" si="2"/>
        <v/>
      </c>
    </row>
    <row r="70" spans="2:5" ht="14.25">
      <c r="B70" s="20"/>
      <c r="C70" s="30"/>
      <c r="D70" s="73"/>
      <c r="E70" s="11" t="str">
        <f t="shared" si="2"/>
        <v/>
      </c>
    </row>
    <row r="71" spans="2:5" ht="14.25">
      <c r="B71" s="20"/>
      <c r="C71" s="30"/>
      <c r="D71" s="73"/>
      <c r="E71" s="11" t="str">
        <f t="shared" ref="E71:E102" si="3">IF(AND(B71="",D71&lt;&gt;""),"←明細欄に入力してください！","")</f>
        <v/>
      </c>
    </row>
    <row r="72" spans="2:5" ht="14.25">
      <c r="B72" s="20"/>
      <c r="C72" s="30"/>
      <c r="D72" s="73"/>
      <c r="E72" s="11" t="str">
        <f t="shared" si="3"/>
        <v/>
      </c>
    </row>
    <row r="73" spans="2:5" ht="14.25">
      <c r="B73" s="20"/>
      <c r="C73" s="30"/>
      <c r="D73" s="73"/>
      <c r="E73" s="11" t="str">
        <f t="shared" si="3"/>
        <v/>
      </c>
    </row>
    <row r="74" spans="2:5" ht="14.25">
      <c r="B74" s="20"/>
      <c r="C74" s="30"/>
      <c r="D74" s="73"/>
      <c r="E74" s="11" t="str">
        <f t="shared" si="3"/>
        <v/>
      </c>
    </row>
    <row r="75" spans="2:5" ht="14.25">
      <c r="B75" s="20"/>
      <c r="C75" s="30"/>
      <c r="D75" s="73"/>
      <c r="E75" s="11" t="str">
        <f t="shared" si="3"/>
        <v/>
      </c>
    </row>
    <row r="76" spans="2:5" ht="14.25">
      <c r="B76" s="20"/>
      <c r="C76" s="30"/>
      <c r="D76" s="73"/>
      <c r="E76" s="11" t="str">
        <f t="shared" si="3"/>
        <v/>
      </c>
    </row>
    <row r="77" spans="2:5" ht="14.25">
      <c r="B77" s="20"/>
      <c r="C77" s="30"/>
      <c r="D77" s="73"/>
      <c r="E77" s="11" t="str">
        <f t="shared" si="3"/>
        <v/>
      </c>
    </row>
    <row r="78" spans="2:5" ht="14.25">
      <c r="B78" s="20"/>
      <c r="C78" s="30"/>
      <c r="D78" s="73"/>
      <c r="E78" s="11" t="str">
        <f t="shared" si="3"/>
        <v/>
      </c>
    </row>
    <row r="79" spans="2:5" ht="14.25">
      <c r="B79" s="20"/>
      <c r="C79" s="30"/>
      <c r="D79" s="73"/>
      <c r="E79" s="11" t="str">
        <f t="shared" si="3"/>
        <v/>
      </c>
    </row>
    <row r="80" spans="2:5" ht="14.25">
      <c r="B80" s="20"/>
      <c r="C80" s="30"/>
      <c r="D80" s="73"/>
      <c r="E80" s="11" t="str">
        <f t="shared" si="3"/>
        <v/>
      </c>
    </row>
    <row r="81" spans="2:5" ht="14.25">
      <c r="B81" s="20"/>
      <c r="C81" s="30"/>
      <c r="D81" s="73"/>
      <c r="E81" s="11" t="str">
        <f t="shared" si="3"/>
        <v/>
      </c>
    </row>
    <row r="82" spans="2:5" ht="14.25">
      <c r="B82" s="20"/>
      <c r="C82" s="30"/>
      <c r="D82" s="73"/>
      <c r="E82" s="11" t="str">
        <f t="shared" si="3"/>
        <v/>
      </c>
    </row>
    <row r="83" spans="2:5" ht="14.25">
      <c r="B83" s="20"/>
      <c r="C83" s="30"/>
      <c r="D83" s="73"/>
      <c r="E83" s="11" t="str">
        <f t="shared" si="3"/>
        <v/>
      </c>
    </row>
    <row r="84" spans="2:5" ht="14.25">
      <c r="B84" s="20"/>
      <c r="C84" s="30"/>
      <c r="D84" s="73"/>
      <c r="E84" s="11" t="str">
        <f t="shared" si="3"/>
        <v/>
      </c>
    </row>
    <row r="85" spans="2:5" ht="14.25">
      <c r="B85" s="20"/>
      <c r="C85" s="30"/>
      <c r="D85" s="73"/>
      <c r="E85" s="11" t="str">
        <f t="shared" si="3"/>
        <v/>
      </c>
    </row>
    <row r="86" spans="2:5" ht="14.25">
      <c r="B86" s="20"/>
      <c r="C86" s="30"/>
      <c r="D86" s="73"/>
      <c r="E86" s="11" t="str">
        <f t="shared" si="3"/>
        <v/>
      </c>
    </row>
    <row r="87" spans="2:5" ht="14.25">
      <c r="B87" s="20"/>
      <c r="C87" s="30"/>
      <c r="D87" s="73"/>
      <c r="E87" s="11" t="str">
        <f t="shared" si="3"/>
        <v/>
      </c>
    </row>
    <row r="88" spans="2:5" ht="14.25">
      <c r="B88" s="20"/>
      <c r="C88" s="30"/>
      <c r="D88" s="73"/>
      <c r="E88" s="11" t="str">
        <f t="shared" si="3"/>
        <v/>
      </c>
    </row>
    <row r="89" spans="2:5" ht="14.25">
      <c r="B89" s="20"/>
      <c r="C89" s="30"/>
      <c r="D89" s="73"/>
      <c r="E89" s="11" t="str">
        <f t="shared" si="3"/>
        <v/>
      </c>
    </row>
    <row r="90" spans="2:5" ht="14.25">
      <c r="B90" s="20"/>
      <c r="C90" s="30"/>
      <c r="D90" s="73"/>
      <c r="E90" s="11" t="str">
        <f t="shared" si="3"/>
        <v/>
      </c>
    </row>
    <row r="91" spans="2:5" ht="14.25">
      <c r="B91" s="20"/>
      <c r="C91" s="30"/>
      <c r="D91" s="73"/>
      <c r="E91" s="11" t="str">
        <f t="shared" si="3"/>
        <v/>
      </c>
    </row>
    <row r="92" spans="2:5" ht="14.25">
      <c r="B92" s="20"/>
      <c r="C92" s="30"/>
      <c r="D92" s="73"/>
      <c r="E92" s="11" t="str">
        <f t="shared" si="3"/>
        <v/>
      </c>
    </row>
    <row r="93" spans="2:5" ht="14.25">
      <c r="B93" s="20"/>
      <c r="C93" s="30"/>
      <c r="D93" s="73"/>
      <c r="E93" s="11" t="str">
        <f t="shared" si="3"/>
        <v/>
      </c>
    </row>
    <row r="94" spans="2:5" ht="14.25">
      <c r="B94" s="20"/>
      <c r="C94" s="30"/>
      <c r="D94" s="73"/>
      <c r="E94" s="11" t="str">
        <f t="shared" si="3"/>
        <v/>
      </c>
    </row>
    <row r="95" spans="2:5" ht="14.25">
      <c r="B95" s="20"/>
      <c r="C95" s="30"/>
      <c r="D95" s="73"/>
      <c r="E95" s="11" t="str">
        <f t="shared" si="3"/>
        <v/>
      </c>
    </row>
    <row r="96" spans="2:5" ht="14.25">
      <c r="B96" s="20"/>
      <c r="C96" s="30"/>
      <c r="D96" s="73"/>
      <c r="E96" s="11" t="str">
        <f t="shared" si="3"/>
        <v/>
      </c>
    </row>
    <row r="97" spans="2:5" ht="14.25">
      <c r="B97" s="20"/>
      <c r="C97" s="30"/>
      <c r="D97" s="73"/>
      <c r="E97" s="11" t="str">
        <f t="shared" si="3"/>
        <v/>
      </c>
    </row>
    <row r="98" spans="2:5" ht="14.25">
      <c r="B98" s="20"/>
      <c r="C98" s="30"/>
      <c r="D98" s="73"/>
      <c r="E98" s="11" t="str">
        <f t="shared" si="3"/>
        <v/>
      </c>
    </row>
    <row r="99" spans="2:5" ht="14.25">
      <c r="B99" s="20"/>
      <c r="C99" s="30"/>
      <c r="D99" s="73"/>
      <c r="E99" s="11" t="str">
        <f t="shared" si="3"/>
        <v/>
      </c>
    </row>
    <row r="100" spans="2:5" ht="14.25">
      <c r="B100" s="20"/>
      <c r="C100" s="30"/>
      <c r="D100" s="73"/>
      <c r="E100" s="11" t="str">
        <f t="shared" si="3"/>
        <v/>
      </c>
    </row>
    <row r="101" spans="2:5" ht="14.25">
      <c r="B101" s="20"/>
      <c r="C101" s="30"/>
      <c r="D101" s="73"/>
      <c r="E101" s="11" t="str">
        <f t="shared" si="3"/>
        <v/>
      </c>
    </row>
    <row r="102" spans="2:5" ht="14.25">
      <c r="B102" s="20"/>
      <c r="C102" s="30"/>
      <c r="D102" s="73"/>
      <c r="E102" s="11" t="str">
        <f t="shared" si="3"/>
        <v/>
      </c>
    </row>
    <row r="103" spans="2:5" ht="14.25">
      <c r="B103" s="20"/>
      <c r="C103" s="30"/>
      <c r="D103" s="73"/>
      <c r="E103" s="11" t="str">
        <f t="shared" ref="E103:E134" si="4">IF(AND(B103="",D103&lt;&gt;""),"←明細欄に入力してください！","")</f>
        <v/>
      </c>
    </row>
    <row r="104" spans="2:5" ht="14.25">
      <c r="B104" s="20"/>
      <c r="C104" s="30"/>
      <c r="D104" s="73"/>
      <c r="E104" s="11" t="str">
        <f t="shared" si="4"/>
        <v/>
      </c>
    </row>
    <row r="105" spans="2:5" ht="14.25">
      <c r="B105" s="20"/>
      <c r="C105" s="30"/>
      <c r="D105" s="73"/>
      <c r="E105" s="11" t="str">
        <f t="shared" si="4"/>
        <v/>
      </c>
    </row>
    <row r="106" spans="2:5" ht="14.25">
      <c r="B106" s="20"/>
      <c r="C106" s="30"/>
      <c r="D106" s="73"/>
      <c r="E106" s="11" t="str">
        <f t="shared" si="4"/>
        <v/>
      </c>
    </row>
    <row r="107" spans="2:5" ht="14.25">
      <c r="B107" s="20"/>
      <c r="C107" s="30"/>
      <c r="D107" s="73"/>
      <c r="E107" s="11" t="str">
        <f t="shared" si="4"/>
        <v/>
      </c>
    </row>
    <row r="108" spans="2:5" ht="14.25">
      <c r="B108" s="20"/>
      <c r="C108" s="30"/>
      <c r="D108" s="73"/>
      <c r="E108" s="11" t="str">
        <f t="shared" si="4"/>
        <v/>
      </c>
    </row>
    <row r="109" spans="2:5" ht="14.25">
      <c r="B109" s="20"/>
      <c r="C109" s="30"/>
      <c r="D109" s="73"/>
      <c r="E109" s="11" t="str">
        <f t="shared" si="4"/>
        <v/>
      </c>
    </row>
    <row r="110" spans="2:5" ht="14.25">
      <c r="B110" s="20"/>
      <c r="C110" s="30"/>
      <c r="D110" s="73"/>
      <c r="E110" s="11" t="str">
        <f t="shared" si="4"/>
        <v/>
      </c>
    </row>
    <row r="111" spans="2:5" ht="14.25">
      <c r="B111" s="20"/>
      <c r="C111" s="30"/>
      <c r="D111" s="73"/>
      <c r="E111" s="11" t="str">
        <f t="shared" si="4"/>
        <v/>
      </c>
    </row>
    <row r="112" spans="2:5" ht="14.25">
      <c r="B112" s="20"/>
      <c r="C112" s="30"/>
      <c r="D112" s="73"/>
      <c r="E112" s="11" t="str">
        <f t="shared" si="4"/>
        <v/>
      </c>
    </row>
    <row r="113" spans="2:5" ht="14.25">
      <c r="B113" s="20"/>
      <c r="C113" s="30"/>
      <c r="D113" s="73"/>
      <c r="E113" s="11" t="str">
        <f t="shared" si="4"/>
        <v/>
      </c>
    </row>
    <row r="114" spans="2:5" ht="14.25">
      <c r="B114" s="20"/>
      <c r="C114" s="30"/>
      <c r="D114" s="73"/>
      <c r="E114" s="11" t="str">
        <f t="shared" si="4"/>
        <v/>
      </c>
    </row>
    <row r="115" spans="2:5" ht="14.25">
      <c r="B115" s="20"/>
      <c r="C115" s="30"/>
      <c r="D115" s="73"/>
      <c r="E115" s="11" t="str">
        <f t="shared" si="4"/>
        <v/>
      </c>
    </row>
    <row r="116" spans="2:5" ht="14.25">
      <c r="B116" s="20"/>
      <c r="C116" s="30"/>
      <c r="D116" s="73"/>
      <c r="E116" s="11" t="str">
        <f t="shared" si="4"/>
        <v/>
      </c>
    </row>
    <row r="117" spans="2:5" ht="14.25">
      <c r="B117" s="20"/>
      <c r="C117" s="30"/>
      <c r="D117" s="73"/>
      <c r="E117" s="11" t="str">
        <f t="shared" si="4"/>
        <v/>
      </c>
    </row>
    <row r="118" spans="2:5" ht="14.25">
      <c r="B118" s="20"/>
      <c r="C118" s="30"/>
      <c r="D118" s="73"/>
      <c r="E118" s="11" t="str">
        <f t="shared" si="4"/>
        <v/>
      </c>
    </row>
    <row r="119" spans="2:5" ht="14.25">
      <c r="B119" s="20"/>
      <c r="C119" s="30"/>
      <c r="D119" s="73"/>
      <c r="E119" s="11" t="str">
        <f t="shared" si="4"/>
        <v/>
      </c>
    </row>
    <row r="120" spans="2:5" ht="14.25">
      <c r="B120" s="20"/>
      <c r="C120" s="30"/>
      <c r="D120" s="73"/>
      <c r="E120" s="11" t="str">
        <f t="shared" si="4"/>
        <v/>
      </c>
    </row>
    <row r="121" spans="2:5" ht="14.25">
      <c r="B121" s="20"/>
      <c r="C121" s="30"/>
      <c r="D121" s="73"/>
      <c r="E121" s="11" t="str">
        <f t="shared" si="4"/>
        <v/>
      </c>
    </row>
    <row r="122" spans="2:5" ht="14.25">
      <c r="B122" s="20"/>
      <c r="C122" s="30"/>
      <c r="D122" s="73"/>
      <c r="E122" s="11" t="str">
        <f t="shared" si="4"/>
        <v/>
      </c>
    </row>
    <row r="123" spans="2:5" ht="14.25">
      <c r="B123" s="20"/>
      <c r="C123" s="30"/>
      <c r="D123" s="73"/>
      <c r="E123" s="11" t="str">
        <f t="shared" si="4"/>
        <v/>
      </c>
    </row>
    <row r="124" spans="2:5" ht="14.25">
      <c r="B124" s="20"/>
      <c r="C124" s="30"/>
      <c r="D124" s="73"/>
      <c r="E124" s="11" t="str">
        <f t="shared" si="4"/>
        <v/>
      </c>
    </row>
    <row r="125" spans="2:5" ht="14.25">
      <c r="B125" s="20"/>
      <c r="C125" s="30"/>
      <c r="D125" s="73"/>
      <c r="E125" s="11" t="str">
        <f t="shared" si="4"/>
        <v/>
      </c>
    </row>
    <row r="126" spans="2:5" ht="14.25">
      <c r="B126" s="20"/>
      <c r="C126" s="30"/>
      <c r="D126" s="73"/>
      <c r="E126" s="11" t="str">
        <f t="shared" si="4"/>
        <v/>
      </c>
    </row>
    <row r="127" spans="2:5" ht="14.25">
      <c r="B127" s="20"/>
      <c r="C127" s="30"/>
      <c r="D127" s="73"/>
      <c r="E127" s="11" t="str">
        <f t="shared" si="4"/>
        <v/>
      </c>
    </row>
    <row r="128" spans="2:5" ht="14.25">
      <c r="B128" s="20"/>
      <c r="C128" s="30"/>
      <c r="D128" s="73"/>
      <c r="E128" s="11" t="str">
        <f t="shared" si="4"/>
        <v/>
      </c>
    </row>
    <row r="129" spans="2:5" ht="14.25">
      <c r="B129" s="20"/>
      <c r="C129" s="30"/>
      <c r="D129" s="73"/>
      <c r="E129" s="11" t="str">
        <f t="shared" si="4"/>
        <v/>
      </c>
    </row>
    <row r="130" spans="2:5" ht="14.25">
      <c r="B130" s="20"/>
      <c r="C130" s="30"/>
      <c r="D130" s="73"/>
      <c r="E130" s="11" t="str">
        <f t="shared" si="4"/>
        <v/>
      </c>
    </row>
    <row r="131" spans="2:5" ht="14.25">
      <c r="B131" s="20"/>
      <c r="C131" s="30"/>
      <c r="D131" s="73"/>
      <c r="E131" s="11" t="str">
        <f t="shared" si="4"/>
        <v/>
      </c>
    </row>
    <row r="132" spans="2:5" ht="14.25">
      <c r="B132" s="20"/>
      <c r="C132" s="30"/>
      <c r="D132" s="73"/>
      <c r="E132" s="11" t="str">
        <f t="shared" si="4"/>
        <v/>
      </c>
    </row>
    <row r="133" spans="2:5" ht="14.25">
      <c r="B133" s="20"/>
      <c r="C133" s="30"/>
      <c r="D133" s="73"/>
      <c r="E133" s="11" t="str">
        <f t="shared" si="4"/>
        <v/>
      </c>
    </row>
    <row r="134" spans="2:5" ht="14.25">
      <c r="B134" s="20"/>
      <c r="C134" s="30"/>
      <c r="D134" s="73"/>
      <c r="E134" s="11" t="str">
        <f t="shared" si="4"/>
        <v/>
      </c>
    </row>
    <row r="135" spans="2:5" ht="14.25">
      <c r="B135" s="20"/>
      <c r="C135" s="30"/>
      <c r="D135" s="73"/>
      <c r="E135" s="11" t="str">
        <f t="shared" ref="E135:E166" si="5">IF(AND(B135="",D135&lt;&gt;""),"←明細欄に入力してください！","")</f>
        <v/>
      </c>
    </row>
    <row r="136" spans="2:5" ht="14.25">
      <c r="B136" s="20"/>
      <c r="C136" s="30"/>
      <c r="D136" s="73"/>
      <c r="E136" s="11" t="str">
        <f t="shared" si="5"/>
        <v/>
      </c>
    </row>
    <row r="137" spans="2:5" ht="14.25">
      <c r="B137" s="20"/>
      <c r="C137" s="30"/>
      <c r="D137" s="73"/>
      <c r="E137" s="11" t="str">
        <f t="shared" si="5"/>
        <v/>
      </c>
    </row>
    <row r="138" spans="2:5" ht="14.25">
      <c r="B138" s="20"/>
      <c r="C138" s="30"/>
      <c r="D138" s="73"/>
      <c r="E138" s="11" t="str">
        <f t="shared" si="5"/>
        <v/>
      </c>
    </row>
    <row r="139" spans="2:5" ht="14.25">
      <c r="B139" s="20"/>
      <c r="C139" s="30"/>
      <c r="D139" s="73"/>
      <c r="E139" s="11" t="str">
        <f t="shared" si="5"/>
        <v/>
      </c>
    </row>
    <row r="140" spans="2:5" ht="14.25">
      <c r="B140" s="20"/>
      <c r="C140" s="30"/>
      <c r="D140" s="73"/>
      <c r="E140" s="11" t="str">
        <f t="shared" si="5"/>
        <v/>
      </c>
    </row>
    <row r="141" spans="2:5" ht="14.25">
      <c r="B141" s="20"/>
      <c r="C141" s="30"/>
      <c r="D141" s="73"/>
      <c r="E141" s="11" t="str">
        <f t="shared" si="5"/>
        <v/>
      </c>
    </row>
    <row r="142" spans="2:5" ht="14.25">
      <c r="B142" s="20"/>
      <c r="C142" s="30"/>
      <c r="D142" s="73"/>
      <c r="E142" s="11" t="str">
        <f t="shared" si="5"/>
        <v/>
      </c>
    </row>
    <row r="143" spans="2:5" ht="14.25">
      <c r="B143" s="20"/>
      <c r="C143" s="30"/>
      <c r="D143" s="73"/>
      <c r="E143" s="11" t="str">
        <f t="shared" si="5"/>
        <v/>
      </c>
    </row>
    <row r="144" spans="2:5" ht="14.25">
      <c r="B144" s="20"/>
      <c r="C144" s="30"/>
      <c r="D144" s="73"/>
      <c r="E144" s="11" t="str">
        <f t="shared" si="5"/>
        <v/>
      </c>
    </row>
    <row r="145" spans="2:5" ht="14.25">
      <c r="B145" s="20"/>
      <c r="C145" s="30"/>
      <c r="D145" s="73"/>
      <c r="E145" s="11" t="str">
        <f t="shared" si="5"/>
        <v/>
      </c>
    </row>
    <row r="146" spans="2:5" ht="14.25">
      <c r="B146" s="20"/>
      <c r="C146" s="30"/>
      <c r="D146" s="73"/>
      <c r="E146" s="11" t="str">
        <f t="shared" si="5"/>
        <v/>
      </c>
    </row>
    <row r="147" spans="2:5" ht="14.25">
      <c r="B147" s="20"/>
      <c r="C147" s="30"/>
      <c r="D147" s="73"/>
      <c r="E147" s="11" t="str">
        <f t="shared" si="5"/>
        <v/>
      </c>
    </row>
    <row r="148" spans="2:5" ht="14.25">
      <c r="B148" s="20"/>
      <c r="C148" s="30"/>
      <c r="D148" s="73"/>
      <c r="E148" s="11" t="str">
        <f t="shared" si="5"/>
        <v/>
      </c>
    </row>
    <row r="149" spans="2:5" ht="14.25">
      <c r="B149" s="20"/>
      <c r="C149" s="30"/>
      <c r="D149" s="73"/>
      <c r="E149" s="11" t="str">
        <f t="shared" si="5"/>
        <v/>
      </c>
    </row>
    <row r="150" spans="2:5" ht="14.25">
      <c r="B150" s="20"/>
      <c r="C150" s="30"/>
      <c r="D150" s="73"/>
      <c r="E150" s="11" t="str">
        <f t="shared" si="5"/>
        <v/>
      </c>
    </row>
    <row r="151" spans="2:5" ht="14.25">
      <c r="B151" s="20"/>
      <c r="C151" s="30"/>
      <c r="D151" s="73"/>
      <c r="E151" s="11" t="str">
        <f t="shared" si="5"/>
        <v/>
      </c>
    </row>
    <row r="152" spans="2:5" ht="14.25">
      <c r="B152" s="20"/>
      <c r="C152" s="30"/>
      <c r="D152" s="73"/>
      <c r="E152" s="11" t="str">
        <f t="shared" si="5"/>
        <v/>
      </c>
    </row>
    <row r="153" spans="2:5" ht="14.25">
      <c r="B153" s="20"/>
      <c r="C153" s="30"/>
      <c r="D153" s="73"/>
      <c r="E153" s="11" t="str">
        <f t="shared" si="5"/>
        <v/>
      </c>
    </row>
    <row r="154" spans="2:5" ht="14.25">
      <c r="B154" s="20"/>
      <c r="C154" s="30"/>
      <c r="D154" s="73"/>
      <c r="E154" s="11" t="str">
        <f t="shared" si="5"/>
        <v/>
      </c>
    </row>
    <row r="155" spans="2:5" ht="14.25">
      <c r="B155" s="20"/>
      <c r="C155" s="30"/>
      <c r="D155" s="73"/>
      <c r="E155" s="11" t="str">
        <f t="shared" si="5"/>
        <v/>
      </c>
    </row>
    <row r="156" spans="2:5" ht="14.25">
      <c r="B156" s="20"/>
      <c r="C156" s="30"/>
      <c r="D156" s="73"/>
      <c r="E156" s="11" t="str">
        <f t="shared" si="5"/>
        <v/>
      </c>
    </row>
    <row r="157" spans="2:5" ht="14.25">
      <c r="B157" s="20"/>
      <c r="C157" s="30"/>
      <c r="D157" s="73"/>
      <c r="E157" s="11" t="str">
        <f t="shared" si="5"/>
        <v/>
      </c>
    </row>
    <row r="158" spans="2:5" ht="14.25">
      <c r="B158" s="20"/>
      <c r="C158" s="30"/>
      <c r="D158" s="73"/>
      <c r="E158" s="11" t="str">
        <f t="shared" si="5"/>
        <v/>
      </c>
    </row>
    <row r="159" spans="2:5" ht="14.25">
      <c r="B159" s="20"/>
      <c r="C159" s="30"/>
      <c r="D159" s="73"/>
      <c r="E159" s="11" t="str">
        <f t="shared" si="5"/>
        <v/>
      </c>
    </row>
    <row r="160" spans="2:5" ht="14.25">
      <c r="B160" s="20"/>
      <c r="C160" s="30"/>
      <c r="D160" s="73"/>
      <c r="E160" s="11" t="str">
        <f t="shared" si="5"/>
        <v/>
      </c>
    </row>
    <row r="161" spans="2:5" ht="14.25">
      <c r="B161" s="20"/>
      <c r="C161" s="30"/>
      <c r="D161" s="73"/>
      <c r="E161" s="11" t="str">
        <f t="shared" si="5"/>
        <v/>
      </c>
    </row>
    <row r="162" spans="2:5" ht="14.25">
      <c r="B162" s="20"/>
      <c r="C162" s="30"/>
      <c r="D162" s="73"/>
      <c r="E162" s="11" t="str">
        <f t="shared" si="5"/>
        <v/>
      </c>
    </row>
    <row r="163" spans="2:5" ht="14.25">
      <c r="B163" s="20"/>
      <c r="C163" s="30"/>
      <c r="D163" s="73"/>
      <c r="E163" s="11" t="str">
        <f t="shared" si="5"/>
        <v/>
      </c>
    </row>
    <row r="164" spans="2:5" ht="14.25">
      <c r="B164" s="20"/>
      <c r="C164" s="30"/>
      <c r="D164" s="73"/>
      <c r="E164" s="11" t="str">
        <f t="shared" si="5"/>
        <v/>
      </c>
    </row>
    <row r="165" spans="2:5" ht="14.25">
      <c r="B165" s="20"/>
      <c r="C165" s="30"/>
      <c r="D165" s="73"/>
      <c r="E165" s="11" t="str">
        <f t="shared" si="5"/>
        <v/>
      </c>
    </row>
    <row r="166" spans="2:5" ht="14.25">
      <c r="B166" s="20"/>
      <c r="C166" s="30"/>
      <c r="D166" s="73"/>
      <c r="E166" s="11" t="str">
        <f t="shared" si="5"/>
        <v/>
      </c>
    </row>
    <row r="167" spans="2:5" ht="14.25">
      <c r="B167" s="20"/>
      <c r="C167" s="30"/>
      <c r="D167" s="73"/>
      <c r="E167" s="11" t="str">
        <f t="shared" ref="E167:E198" si="6">IF(AND(B167="",D167&lt;&gt;""),"←明細欄に入力してください！","")</f>
        <v/>
      </c>
    </row>
    <row r="168" spans="2:5" ht="14.25">
      <c r="B168" s="20"/>
      <c r="C168" s="30"/>
      <c r="D168" s="73"/>
      <c r="E168" s="11" t="str">
        <f t="shared" si="6"/>
        <v/>
      </c>
    </row>
    <row r="169" spans="2:5" ht="14.25">
      <c r="B169" s="20"/>
      <c r="C169" s="30"/>
      <c r="D169" s="73"/>
      <c r="E169" s="11" t="str">
        <f t="shared" si="6"/>
        <v/>
      </c>
    </row>
    <row r="170" spans="2:5" ht="14.25">
      <c r="B170" s="20"/>
      <c r="C170" s="30"/>
      <c r="D170" s="73"/>
      <c r="E170" s="11" t="str">
        <f t="shared" si="6"/>
        <v/>
      </c>
    </row>
    <row r="171" spans="2:5" ht="14.25">
      <c r="B171" s="20"/>
      <c r="C171" s="30"/>
      <c r="D171" s="73"/>
      <c r="E171" s="11" t="str">
        <f t="shared" si="6"/>
        <v/>
      </c>
    </row>
    <row r="172" spans="2:5" ht="14.25">
      <c r="B172" s="20"/>
      <c r="C172" s="30"/>
      <c r="D172" s="73"/>
      <c r="E172" s="11" t="str">
        <f t="shared" si="6"/>
        <v/>
      </c>
    </row>
    <row r="173" spans="2:5" ht="14.25">
      <c r="B173" s="20"/>
      <c r="C173" s="30"/>
      <c r="D173" s="73"/>
      <c r="E173" s="11" t="str">
        <f t="shared" si="6"/>
        <v/>
      </c>
    </row>
    <row r="174" spans="2:5" ht="14.25">
      <c r="B174" s="20"/>
      <c r="C174" s="30"/>
      <c r="D174" s="73"/>
      <c r="E174" s="11" t="str">
        <f t="shared" si="6"/>
        <v/>
      </c>
    </row>
    <row r="175" spans="2:5" ht="14.25">
      <c r="B175" s="20"/>
      <c r="C175" s="30"/>
      <c r="D175" s="73"/>
      <c r="E175" s="11" t="str">
        <f t="shared" si="6"/>
        <v/>
      </c>
    </row>
    <row r="176" spans="2:5" ht="14.25">
      <c r="B176" s="20"/>
      <c r="C176" s="30"/>
      <c r="D176" s="73"/>
      <c r="E176" s="11" t="str">
        <f t="shared" si="6"/>
        <v/>
      </c>
    </row>
    <row r="177" spans="2:5" ht="14.25">
      <c r="B177" s="20"/>
      <c r="C177" s="30"/>
      <c r="D177" s="73"/>
      <c r="E177" s="11" t="str">
        <f t="shared" si="6"/>
        <v/>
      </c>
    </row>
    <row r="178" spans="2:5" ht="14.25">
      <c r="B178" s="20"/>
      <c r="C178" s="30"/>
      <c r="D178" s="73"/>
      <c r="E178" s="11" t="str">
        <f t="shared" si="6"/>
        <v/>
      </c>
    </row>
    <row r="179" spans="2:5" ht="14.25">
      <c r="B179" s="20"/>
      <c r="C179" s="30"/>
      <c r="D179" s="73"/>
      <c r="E179" s="11" t="str">
        <f t="shared" si="6"/>
        <v/>
      </c>
    </row>
    <row r="180" spans="2:5" ht="14.25">
      <c r="B180" s="20"/>
      <c r="C180" s="30"/>
      <c r="D180" s="73"/>
      <c r="E180" s="11" t="str">
        <f t="shared" si="6"/>
        <v/>
      </c>
    </row>
    <row r="181" spans="2:5" ht="14.25">
      <c r="B181" s="20"/>
      <c r="C181" s="30"/>
      <c r="D181" s="73"/>
      <c r="E181" s="11" t="str">
        <f t="shared" si="6"/>
        <v/>
      </c>
    </row>
    <row r="182" spans="2:5" ht="14.25">
      <c r="B182" s="20"/>
      <c r="C182" s="30"/>
      <c r="D182" s="73"/>
      <c r="E182" s="11" t="str">
        <f t="shared" si="6"/>
        <v/>
      </c>
    </row>
    <row r="183" spans="2:5" ht="14.25">
      <c r="B183" s="20"/>
      <c r="C183" s="30"/>
      <c r="D183" s="73"/>
      <c r="E183" s="11" t="str">
        <f t="shared" si="6"/>
        <v/>
      </c>
    </row>
    <row r="184" spans="2:5" ht="14.25">
      <c r="B184" s="20"/>
      <c r="C184" s="30"/>
      <c r="D184" s="73"/>
      <c r="E184" s="11" t="str">
        <f t="shared" si="6"/>
        <v/>
      </c>
    </row>
    <row r="185" spans="2:5" ht="14.25">
      <c r="B185" s="20"/>
      <c r="C185" s="30"/>
      <c r="D185" s="73"/>
      <c r="E185" s="11" t="str">
        <f t="shared" si="6"/>
        <v/>
      </c>
    </row>
    <row r="186" spans="2:5" ht="14.25">
      <c r="B186" s="20"/>
      <c r="C186" s="30"/>
      <c r="D186" s="73"/>
      <c r="E186" s="11" t="str">
        <f t="shared" si="6"/>
        <v/>
      </c>
    </row>
    <row r="187" spans="2:5" ht="14.25">
      <c r="B187" s="20"/>
      <c r="C187" s="30"/>
      <c r="D187" s="73"/>
      <c r="E187" s="11" t="str">
        <f t="shared" si="6"/>
        <v/>
      </c>
    </row>
    <row r="188" spans="2:5" ht="14.25">
      <c r="B188" s="20"/>
      <c r="C188" s="30"/>
      <c r="D188" s="73"/>
      <c r="E188" s="11" t="str">
        <f t="shared" si="6"/>
        <v/>
      </c>
    </row>
    <row r="189" spans="2:5" ht="14.25">
      <c r="B189" s="20"/>
      <c r="C189" s="30"/>
      <c r="D189" s="73"/>
      <c r="E189" s="11" t="str">
        <f t="shared" si="6"/>
        <v/>
      </c>
    </row>
    <row r="190" spans="2:5" ht="14.25">
      <c r="B190" s="20"/>
      <c r="C190" s="30"/>
      <c r="D190" s="73"/>
      <c r="E190" s="11" t="str">
        <f t="shared" si="6"/>
        <v/>
      </c>
    </row>
    <row r="191" spans="2:5" ht="14.25">
      <c r="B191" s="20"/>
      <c r="C191" s="30"/>
      <c r="D191" s="73"/>
      <c r="E191" s="11" t="str">
        <f t="shared" si="6"/>
        <v/>
      </c>
    </row>
    <row r="192" spans="2:5" ht="14.25">
      <c r="B192" s="20"/>
      <c r="C192" s="30"/>
      <c r="D192" s="73"/>
      <c r="E192" s="11" t="str">
        <f t="shared" si="6"/>
        <v/>
      </c>
    </row>
    <row r="193" spans="2:5" ht="14.25">
      <c r="B193" s="20"/>
      <c r="C193" s="30"/>
      <c r="D193" s="73"/>
      <c r="E193" s="11" t="str">
        <f t="shared" si="6"/>
        <v/>
      </c>
    </row>
    <row r="194" spans="2:5" ht="14.25">
      <c r="B194" s="20"/>
      <c r="C194" s="30"/>
      <c r="D194" s="73"/>
      <c r="E194" s="11" t="str">
        <f t="shared" si="6"/>
        <v/>
      </c>
    </row>
    <row r="195" spans="2:5" ht="14.25">
      <c r="B195" s="20"/>
      <c r="C195" s="30"/>
      <c r="D195" s="73"/>
      <c r="E195" s="11" t="str">
        <f t="shared" si="6"/>
        <v/>
      </c>
    </row>
    <row r="196" spans="2:5" ht="14.25">
      <c r="B196" s="20"/>
      <c r="C196" s="30"/>
      <c r="D196" s="73"/>
      <c r="E196" s="11" t="str">
        <f t="shared" si="6"/>
        <v/>
      </c>
    </row>
    <row r="197" spans="2:5" ht="14.25">
      <c r="B197" s="20"/>
      <c r="C197" s="30"/>
      <c r="D197" s="73"/>
      <c r="E197" s="11" t="str">
        <f t="shared" si="6"/>
        <v/>
      </c>
    </row>
    <row r="198" spans="2:5" ht="14.25">
      <c r="B198" s="20"/>
      <c r="C198" s="30"/>
      <c r="D198" s="73"/>
      <c r="E198" s="11" t="str">
        <f t="shared" si="6"/>
        <v/>
      </c>
    </row>
    <row r="199" spans="2:5" ht="14.25">
      <c r="B199" s="20"/>
      <c r="C199" s="30"/>
      <c r="D199" s="73"/>
      <c r="E199" s="11" t="str">
        <f t="shared" ref="E199:E200" si="7">IF(AND(B199="",D199&lt;&gt;""),"←明細欄に入力してください！","")</f>
        <v/>
      </c>
    </row>
    <row r="200" spans="2:5" ht="14.25">
      <c r="B200" s="20"/>
      <c r="C200" s="30"/>
      <c r="D200" s="73"/>
      <c r="E200" s="11" t="str">
        <f t="shared" si="7"/>
        <v/>
      </c>
    </row>
  </sheetData>
  <sheetProtection sheet="1" objects="1" scenarios="1"/>
  <phoneticPr fontId="2"/>
  <dataValidations disablePrompts="1"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58</v>
      </c>
      <c r="C2" s="40" t="s">
        <v>69</v>
      </c>
      <c r="D2" s="72">
        <f>SUM(D7:D200)</f>
        <v>0</v>
      </c>
      <c r="F2" s="13" t="s">
        <v>79</v>
      </c>
    </row>
    <row r="3" spans="1:7">
      <c r="G3" s="16"/>
    </row>
    <row r="4" spans="1:7" ht="30" customHeight="1">
      <c r="B4" s="18" t="s">
        <v>6</v>
      </c>
      <c r="C4" s="26" t="s">
        <v>50</v>
      </c>
      <c r="D4" s="17" t="s">
        <v>19</v>
      </c>
      <c r="G4" s="16" t="str">
        <f>IF(B10="",""," 他")</f>
        <v/>
      </c>
    </row>
    <row r="5" spans="1:7" ht="23.25" customHeight="1">
      <c r="B5" s="19" t="s">
        <v>31</v>
      </c>
      <c r="C5" s="27">
        <v>6</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59</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32</v>
      </c>
      <c r="C5" s="27">
        <v>7</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L200"/>
  <sheetViews>
    <sheetView workbookViewId="0">
      <selection activeCell="D2" sqref="D2"/>
    </sheetView>
  </sheetViews>
  <sheetFormatPr defaultRowHeight="13.5"/>
  <cols>
    <col min="1" max="1" width="3.125" style="14" customWidth="1"/>
    <col min="2" max="2" width="30.75" style="14" customWidth="1"/>
    <col min="3" max="3" width="6.875" style="28" customWidth="1"/>
    <col min="4" max="4" width="19.375" style="14" customWidth="1"/>
    <col min="5" max="5" width="4.125" style="14" customWidth="1"/>
    <col min="6" max="6" width="15.75" customWidth="1"/>
    <col min="7" max="7" width="9" style="14" hidden="1" customWidth="1"/>
    <col min="8" max="11" width="9" style="14"/>
    <col min="13" max="16384" width="9" style="14"/>
  </cols>
  <sheetData>
    <row r="1" spans="1:7" ht="14.25" thickBot="1"/>
    <row r="2" spans="1:7" ht="21.75" customHeight="1" thickBot="1">
      <c r="B2" s="15" t="s">
        <v>60</v>
      </c>
      <c r="C2" s="40" t="s">
        <v>69</v>
      </c>
      <c r="D2" s="72">
        <f>SUM(D7:D200)</f>
        <v>0</v>
      </c>
      <c r="F2" s="13" t="s">
        <v>79</v>
      </c>
    </row>
    <row r="3" spans="1:7">
      <c r="G3" s="16"/>
    </row>
    <row r="4" spans="1:7" ht="30" customHeight="1">
      <c r="B4" s="18" t="s">
        <v>6</v>
      </c>
      <c r="C4" s="26" t="s">
        <v>49</v>
      </c>
      <c r="D4" s="17" t="s">
        <v>19</v>
      </c>
      <c r="G4" s="16" t="str">
        <f>IF(B10="",""," 他")</f>
        <v/>
      </c>
    </row>
    <row r="5" spans="1:7" ht="23.25" customHeight="1">
      <c r="B5" s="19" t="s">
        <v>33</v>
      </c>
      <c r="C5" s="27">
        <v>8</v>
      </c>
      <c r="D5" s="74">
        <v>1500</v>
      </c>
    </row>
    <row r="6" spans="1:7" ht="18" customHeight="1">
      <c r="A6" s="21"/>
      <c r="B6" s="23" t="s">
        <v>43</v>
      </c>
      <c r="C6" s="29"/>
      <c r="D6" s="22"/>
      <c r="E6" s="21"/>
    </row>
    <row r="7" spans="1:7" ht="14.25">
      <c r="B7" s="36"/>
      <c r="C7" s="30"/>
      <c r="D7" s="73"/>
      <c r="E7" s="11" t="str">
        <f t="shared" ref="E7:E38" si="0">IF(AND(B7="",D7&lt;&gt;""),"←明細欄に入力してください！","")</f>
        <v/>
      </c>
      <c r="G7" s="16" t="str">
        <f>IF(D7&lt;&gt;"","\","")</f>
        <v/>
      </c>
    </row>
    <row r="8" spans="1:7" ht="14.25">
      <c r="B8" s="20"/>
      <c r="C8" s="30"/>
      <c r="D8" s="73"/>
      <c r="E8" s="11" t="str">
        <f t="shared" si="0"/>
        <v/>
      </c>
      <c r="G8" s="16" t="str">
        <f>IF(D8&lt;&gt;"","\","")</f>
        <v/>
      </c>
    </row>
    <row r="9" spans="1:7" ht="14.25">
      <c r="B9" s="20"/>
      <c r="C9" s="30"/>
      <c r="D9" s="73"/>
      <c r="E9" s="11" t="str">
        <f t="shared" si="0"/>
        <v/>
      </c>
      <c r="G9" s="16" t="str">
        <f>IF(D9&lt;&gt;"","\","")</f>
        <v/>
      </c>
    </row>
    <row r="10" spans="1:7" ht="14.25">
      <c r="B10" s="20"/>
      <c r="C10" s="30"/>
      <c r="D10" s="73"/>
      <c r="E10" s="11" t="str">
        <f t="shared" si="0"/>
        <v/>
      </c>
      <c r="G10" s="16" t="str">
        <f>IF(D10&lt;&gt;"","\","")</f>
        <v/>
      </c>
    </row>
    <row r="11" spans="1:7" ht="14.25">
      <c r="B11" s="20"/>
      <c r="C11" s="30"/>
      <c r="D11" s="73"/>
      <c r="E11" s="11" t="str">
        <f t="shared" si="0"/>
        <v/>
      </c>
      <c r="G11" s="16" t="str">
        <f>IF(D11&lt;&gt;"","\","")</f>
        <v/>
      </c>
    </row>
    <row r="12" spans="1:7" ht="14.25">
      <c r="B12" s="20"/>
      <c r="C12" s="30"/>
      <c r="D12" s="73"/>
      <c r="E12" s="11" t="str">
        <f t="shared" si="0"/>
        <v/>
      </c>
    </row>
    <row r="13" spans="1:7" ht="14.25">
      <c r="B13" s="20"/>
      <c r="C13" s="30"/>
      <c r="D13" s="73"/>
      <c r="E13" s="11" t="str">
        <f t="shared" si="0"/>
        <v/>
      </c>
    </row>
    <row r="14" spans="1:7" ht="14.25">
      <c r="B14" s="20"/>
      <c r="C14" s="30"/>
      <c r="D14" s="73"/>
      <c r="E14" s="11" t="str">
        <f t="shared" si="0"/>
        <v/>
      </c>
    </row>
    <row r="15" spans="1:7" ht="14.25">
      <c r="B15" s="20"/>
      <c r="C15" s="30"/>
      <c r="D15" s="73"/>
      <c r="E15" s="11" t="str">
        <f t="shared" si="0"/>
        <v/>
      </c>
    </row>
    <row r="16" spans="1:7" ht="14.25">
      <c r="B16" s="20"/>
      <c r="C16" s="30"/>
      <c r="D16" s="73"/>
      <c r="E16" s="11" t="str">
        <f t="shared" si="0"/>
        <v/>
      </c>
    </row>
    <row r="17" spans="2:5" ht="14.25">
      <c r="B17" s="20"/>
      <c r="C17" s="30"/>
      <c r="D17" s="73"/>
      <c r="E17" s="11" t="str">
        <f t="shared" si="0"/>
        <v/>
      </c>
    </row>
    <row r="18" spans="2:5" ht="14.25">
      <c r="B18" s="20"/>
      <c r="C18" s="30"/>
      <c r="D18" s="73"/>
      <c r="E18" s="11" t="str">
        <f t="shared" si="0"/>
        <v/>
      </c>
    </row>
    <row r="19" spans="2:5" ht="14.25">
      <c r="B19" s="20"/>
      <c r="C19" s="30"/>
      <c r="D19" s="73"/>
      <c r="E19" s="11" t="str">
        <f t="shared" si="0"/>
        <v/>
      </c>
    </row>
    <row r="20" spans="2:5" ht="14.25">
      <c r="B20" s="20"/>
      <c r="C20" s="30"/>
      <c r="D20" s="73"/>
      <c r="E20" s="11" t="str">
        <f t="shared" si="0"/>
        <v/>
      </c>
    </row>
    <row r="21" spans="2:5" ht="14.25">
      <c r="B21" s="20"/>
      <c r="C21" s="30"/>
      <c r="D21" s="73"/>
      <c r="E21" s="11" t="str">
        <f t="shared" si="0"/>
        <v/>
      </c>
    </row>
    <row r="22" spans="2:5" ht="14.25">
      <c r="B22" s="20"/>
      <c r="C22" s="30"/>
      <c r="D22" s="73"/>
      <c r="E22" s="11" t="str">
        <f t="shared" si="0"/>
        <v/>
      </c>
    </row>
    <row r="23" spans="2:5" ht="14.25">
      <c r="B23" s="20"/>
      <c r="C23" s="30"/>
      <c r="D23" s="73"/>
      <c r="E23" s="11" t="str">
        <f t="shared" si="0"/>
        <v/>
      </c>
    </row>
    <row r="24" spans="2:5" ht="14.25">
      <c r="B24" s="20"/>
      <c r="C24" s="30"/>
      <c r="D24" s="73"/>
      <c r="E24" s="11" t="str">
        <f t="shared" si="0"/>
        <v/>
      </c>
    </row>
    <row r="25" spans="2:5" ht="14.25">
      <c r="B25" s="20"/>
      <c r="C25" s="30"/>
      <c r="D25" s="73"/>
      <c r="E25" s="11" t="str">
        <f t="shared" si="0"/>
        <v/>
      </c>
    </row>
    <row r="26" spans="2:5" ht="14.25">
      <c r="B26" s="20"/>
      <c r="C26" s="30"/>
      <c r="D26" s="73"/>
      <c r="E26" s="11" t="str">
        <f t="shared" si="0"/>
        <v/>
      </c>
    </row>
    <row r="27" spans="2:5" ht="14.25">
      <c r="B27" s="20"/>
      <c r="C27" s="30"/>
      <c r="D27" s="73"/>
      <c r="E27" s="11" t="str">
        <f t="shared" si="0"/>
        <v/>
      </c>
    </row>
    <row r="28" spans="2:5" ht="14.25">
      <c r="B28" s="20"/>
      <c r="C28" s="30"/>
      <c r="D28" s="73"/>
      <c r="E28" s="11" t="str">
        <f t="shared" si="0"/>
        <v/>
      </c>
    </row>
    <row r="29" spans="2:5" ht="14.25">
      <c r="B29" s="20"/>
      <c r="C29" s="30"/>
      <c r="D29" s="73"/>
      <c r="E29" s="11" t="str">
        <f t="shared" si="0"/>
        <v/>
      </c>
    </row>
    <row r="30" spans="2:5" ht="14.25">
      <c r="B30" s="20"/>
      <c r="C30" s="30"/>
      <c r="D30" s="73"/>
      <c r="E30" s="11" t="str">
        <f t="shared" si="0"/>
        <v/>
      </c>
    </row>
    <row r="31" spans="2:5" ht="14.25">
      <c r="B31" s="20"/>
      <c r="C31" s="30"/>
      <c r="D31" s="73"/>
      <c r="E31" s="11" t="str">
        <f t="shared" si="0"/>
        <v/>
      </c>
    </row>
    <row r="32" spans="2:5" ht="14.25">
      <c r="B32" s="20"/>
      <c r="C32" s="30"/>
      <c r="D32" s="73"/>
      <c r="E32" s="11" t="str">
        <f t="shared" si="0"/>
        <v/>
      </c>
    </row>
    <row r="33" spans="2:5" ht="14.25">
      <c r="B33" s="20"/>
      <c r="C33" s="30"/>
      <c r="D33" s="73"/>
      <c r="E33" s="11" t="str">
        <f t="shared" si="0"/>
        <v/>
      </c>
    </row>
    <row r="34" spans="2:5" ht="14.25">
      <c r="B34" s="20"/>
      <c r="C34" s="30"/>
      <c r="D34" s="73"/>
      <c r="E34" s="11" t="str">
        <f t="shared" si="0"/>
        <v/>
      </c>
    </row>
    <row r="35" spans="2:5" ht="14.25">
      <c r="B35" s="20"/>
      <c r="C35" s="30"/>
      <c r="D35" s="73"/>
      <c r="E35" s="11" t="str">
        <f t="shared" si="0"/>
        <v/>
      </c>
    </row>
    <row r="36" spans="2:5" ht="14.25">
      <c r="B36" s="20"/>
      <c r="C36" s="30"/>
      <c r="D36" s="73"/>
      <c r="E36" s="11" t="str">
        <f t="shared" si="0"/>
        <v/>
      </c>
    </row>
    <row r="37" spans="2:5" ht="14.25">
      <c r="B37" s="20"/>
      <c r="C37" s="30"/>
      <c r="D37" s="73"/>
      <c r="E37" s="11" t="str">
        <f t="shared" si="0"/>
        <v/>
      </c>
    </row>
    <row r="38" spans="2:5" ht="14.25">
      <c r="B38" s="20"/>
      <c r="C38" s="30"/>
      <c r="D38" s="73"/>
      <c r="E38" s="11" t="str">
        <f t="shared" si="0"/>
        <v/>
      </c>
    </row>
    <row r="39" spans="2:5" ht="14.25">
      <c r="B39" s="20"/>
      <c r="C39" s="30"/>
      <c r="D39" s="73"/>
      <c r="E39" s="11" t="str">
        <f t="shared" ref="E39:E70" si="1">IF(AND(B39="",D39&lt;&gt;""),"←明細欄に入力してください！","")</f>
        <v/>
      </c>
    </row>
    <row r="40" spans="2:5" ht="14.25">
      <c r="B40" s="20"/>
      <c r="C40" s="30"/>
      <c r="D40" s="73"/>
      <c r="E40" s="11" t="str">
        <f t="shared" si="1"/>
        <v/>
      </c>
    </row>
    <row r="41" spans="2:5" ht="14.25">
      <c r="B41" s="20"/>
      <c r="C41" s="30"/>
      <c r="D41" s="73"/>
      <c r="E41" s="11" t="str">
        <f t="shared" si="1"/>
        <v/>
      </c>
    </row>
    <row r="42" spans="2:5" ht="14.25">
      <c r="B42" s="20"/>
      <c r="C42" s="30"/>
      <c r="D42" s="73"/>
      <c r="E42" s="11" t="str">
        <f t="shared" si="1"/>
        <v/>
      </c>
    </row>
    <row r="43" spans="2:5" ht="14.25">
      <c r="B43" s="20"/>
      <c r="C43" s="30"/>
      <c r="D43" s="73"/>
      <c r="E43" s="11" t="str">
        <f t="shared" si="1"/>
        <v/>
      </c>
    </row>
    <row r="44" spans="2:5" ht="14.25">
      <c r="B44" s="20"/>
      <c r="C44" s="30"/>
      <c r="D44" s="73"/>
      <c r="E44" s="11" t="str">
        <f t="shared" si="1"/>
        <v/>
      </c>
    </row>
    <row r="45" spans="2:5" ht="14.25">
      <c r="B45" s="20"/>
      <c r="C45" s="30"/>
      <c r="D45" s="73"/>
      <c r="E45" s="11" t="str">
        <f t="shared" si="1"/>
        <v/>
      </c>
    </row>
    <row r="46" spans="2:5" ht="14.25">
      <c r="B46" s="20"/>
      <c r="C46" s="30"/>
      <c r="D46" s="73"/>
      <c r="E46" s="11" t="str">
        <f t="shared" si="1"/>
        <v/>
      </c>
    </row>
    <row r="47" spans="2:5" ht="14.25">
      <c r="B47" s="20"/>
      <c r="C47" s="30"/>
      <c r="D47" s="73"/>
      <c r="E47" s="11" t="str">
        <f t="shared" si="1"/>
        <v/>
      </c>
    </row>
    <row r="48" spans="2:5" ht="14.25">
      <c r="B48" s="20"/>
      <c r="C48" s="30"/>
      <c r="D48" s="73"/>
      <c r="E48" s="11" t="str">
        <f t="shared" si="1"/>
        <v/>
      </c>
    </row>
    <row r="49" spans="2:5" ht="14.25">
      <c r="B49" s="20"/>
      <c r="C49" s="30"/>
      <c r="D49" s="73"/>
      <c r="E49" s="11" t="str">
        <f t="shared" si="1"/>
        <v/>
      </c>
    </row>
    <row r="50" spans="2:5" ht="14.25">
      <c r="B50" s="20"/>
      <c r="C50" s="30"/>
      <c r="D50" s="73"/>
      <c r="E50" s="11" t="str">
        <f t="shared" si="1"/>
        <v/>
      </c>
    </row>
    <row r="51" spans="2:5" ht="14.25">
      <c r="B51" s="20"/>
      <c r="C51" s="30"/>
      <c r="D51" s="73"/>
      <c r="E51" s="11" t="str">
        <f t="shared" si="1"/>
        <v/>
      </c>
    </row>
    <row r="52" spans="2:5" ht="14.25">
      <c r="B52" s="20"/>
      <c r="C52" s="30"/>
      <c r="D52" s="73"/>
      <c r="E52" s="11" t="str">
        <f t="shared" si="1"/>
        <v/>
      </c>
    </row>
    <row r="53" spans="2:5" ht="14.25">
      <c r="B53" s="20"/>
      <c r="C53" s="30"/>
      <c r="D53" s="73"/>
      <c r="E53" s="11" t="str">
        <f t="shared" si="1"/>
        <v/>
      </c>
    </row>
    <row r="54" spans="2:5" ht="14.25">
      <c r="B54" s="20"/>
      <c r="C54" s="30"/>
      <c r="D54" s="73"/>
      <c r="E54" s="11" t="str">
        <f t="shared" si="1"/>
        <v/>
      </c>
    </row>
    <row r="55" spans="2:5" ht="14.25">
      <c r="B55" s="20"/>
      <c r="C55" s="30"/>
      <c r="D55" s="73"/>
      <c r="E55" s="11" t="str">
        <f t="shared" si="1"/>
        <v/>
      </c>
    </row>
    <row r="56" spans="2:5" ht="14.25">
      <c r="B56" s="20"/>
      <c r="C56" s="30"/>
      <c r="D56" s="73"/>
      <c r="E56" s="11" t="str">
        <f t="shared" si="1"/>
        <v/>
      </c>
    </row>
    <row r="57" spans="2:5" ht="14.25">
      <c r="B57" s="20"/>
      <c r="C57" s="30"/>
      <c r="D57" s="73"/>
      <c r="E57" s="11" t="str">
        <f t="shared" si="1"/>
        <v/>
      </c>
    </row>
    <row r="58" spans="2:5" ht="14.25">
      <c r="B58" s="20"/>
      <c r="C58" s="30"/>
      <c r="D58" s="73"/>
      <c r="E58" s="11" t="str">
        <f t="shared" si="1"/>
        <v/>
      </c>
    </row>
    <row r="59" spans="2:5" ht="14.25">
      <c r="B59" s="20"/>
      <c r="C59" s="30"/>
      <c r="D59" s="73"/>
      <c r="E59" s="11" t="str">
        <f t="shared" si="1"/>
        <v/>
      </c>
    </row>
    <row r="60" spans="2:5" ht="14.25">
      <c r="B60" s="20"/>
      <c r="C60" s="30"/>
      <c r="D60" s="73"/>
      <c r="E60" s="11" t="str">
        <f t="shared" si="1"/>
        <v/>
      </c>
    </row>
    <row r="61" spans="2:5" ht="14.25">
      <c r="B61" s="20"/>
      <c r="C61" s="30"/>
      <c r="D61" s="73"/>
      <c r="E61" s="11" t="str">
        <f t="shared" si="1"/>
        <v/>
      </c>
    </row>
    <row r="62" spans="2:5" ht="14.25">
      <c r="B62" s="20"/>
      <c r="C62" s="30"/>
      <c r="D62" s="73"/>
      <c r="E62" s="11" t="str">
        <f t="shared" si="1"/>
        <v/>
      </c>
    </row>
    <row r="63" spans="2:5" ht="14.25">
      <c r="B63" s="20"/>
      <c r="C63" s="30"/>
      <c r="D63" s="73"/>
      <c r="E63" s="11" t="str">
        <f t="shared" si="1"/>
        <v/>
      </c>
    </row>
    <row r="64" spans="2:5" ht="14.25">
      <c r="B64" s="20"/>
      <c r="C64" s="30"/>
      <c r="D64" s="73"/>
      <c r="E64" s="11" t="str">
        <f t="shared" si="1"/>
        <v/>
      </c>
    </row>
    <row r="65" spans="2:5" ht="14.25">
      <c r="B65" s="20"/>
      <c r="C65" s="30"/>
      <c r="D65" s="73"/>
      <c r="E65" s="11" t="str">
        <f t="shared" si="1"/>
        <v/>
      </c>
    </row>
    <row r="66" spans="2:5" ht="14.25">
      <c r="B66" s="20"/>
      <c r="C66" s="30"/>
      <c r="D66" s="73"/>
      <c r="E66" s="11" t="str">
        <f t="shared" si="1"/>
        <v/>
      </c>
    </row>
    <row r="67" spans="2:5" ht="14.25">
      <c r="B67" s="20"/>
      <c r="C67" s="30"/>
      <c r="D67" s="73"/>
      <c r="E67" s="11" t="str">
        <f t="shared" si="1"/>
        <v/>
      </c>
    </row>
    <row r="68" spans="2:5" ht="14.25">
      <c r="B68" s="20"/>
      <c r="C68" s="30"/>
      <c r="D68" s="73"/>
      <c r="E68" s="11" t="str">
        <f t="shared" si="1"/>
        <v/>
      </c>
    </row>
    <row r="69" spans="2:5" ht="14.25">
      <c r="B69" s="20"/>
      <c r="C69" s="30"/>
      <c r="D69" s="73"/>
      <c r="E69" s="11" t="str">
        <f t="shared" si="1"/>
        <v/>
      </c>
    </row>
    <row r="70" spans="2:5" ht="14.25">
      <c r="B70" s="20"/>
      <c r="C70" s="30"/>
      <c r="D70" s="73"/>
      <c r="E70" s="11" t="str">
        <f t="shared" si="1"/>
        <v/>
      </c>
    </row>
    <row r="71" spans="2:5" ht="14.25">
      <c r="B71" s="20"/>
      <c r="C71" s="30"/>
      <c r="D71" s="73"/>
      <c r="E71" s="11" t="str">
        <f t="shared" ref="E71:E102" si="2">IF(AND(B71="",D71&lt;&gt;""),"←明細欄に入力してください！","")</f>
        <v/>
      </c>
    </row>
    <row r="72" spans="2:5" ht="14.25">
      <c r="B72" s="20"/>
      <c r="C72" s="30"/>
      <c r="D72" s="73"/>
      <c r="E72" s="11" t="str">
        <f t="shared" si="2"/>
        <v/>
      </c>
    </row>
    <row r="73" spans="2:5" ht="14.25">
      <c r="B73" s="20"/>
      <c r="C73" s="30"/>
      <c r="D73" s="73"/>
      <c r="E73" s="11" t="str">
        <f t="shared" si="2"/>
        <v/>
      </c>
    </row>
    <row r="74" spans="2:5" ht="14.25">
      <c r="B74" s="20"/>
      <c r="C74" s="30"/>
      <c r="D74" s="73"/>
      <c r="E74" s="11" t="str">
        <f t="shared" si="2"/>
        <v/>
      </c>
    </row>
    <row r="75" spans="2:5" ht="14.25">
      <c r="B75" s="20"/>
      <c r="C75" s="30"/>
      <c r="D75" s="73"/>
      <c r="E75" s="11" t="str">
        <f t="shared" si="2"/>
        <v/>
      </c>
    </row>
    <row r="76" spans="2:5" ht="14.25">
      <c r="B76" s="20"/>
      <c r="C76" s="30"/>
      <c r="D76" s="73"/>
      <c r="E76" s="11" t="str">
        <f t="shared" si="2"/>
        <v/>
      </c>
    </row>
    <row r="77" spans="2:5" ht="14.25">
      <c r="B77" s="20"/>
      <c r="C77" s="30"/>
      <c r="D77" s="73"/>
      <c r="E77" s="11" t="str">
        <f t="shared" si="2"/>
        <v/>
      </c>
    </row>
    <row r="78" spans="2:5" ht="14.25">
      <c r="B78" s="20"/>
      <c r="C78" s="30"/>
      <c r="D78" s="73"/>
      <c r="E78" s="11" t="str">
        <f t="shared" si="2"/>
        <v/>
      </c>
    </row>
    <row r="79" spans="2:5" ht="14.25">
      <c r="B79" s="20"/>
      <c r="C79" s="30"/>
      <c r="D79" s="73"/>
      <c r="E79" s="11" t="str">
        <f t="shared" si="2"/>
        <v/>
      </c>
    </row>
    <row r="80" spans="2:5" ht="14.25">
      <c r="B80" s="20"/>
      <c r="C80" s="30"/>
      <c r="D80" s="73"/>
      <c r="E80" s="11" t="str">
        <f t="shared" si="2"/>
        <v/>
      </c>
    </row>
    <row r="81" spans="2:5" ht="14.25">
      <c r="B81" s="20"/>
      <c r="C81" s="30"/>
      <c r="D81" s="73"/>
      <c r="E81" s="11" t="str">
        <f t="shared" si="2"/>
        <v/>
      </c>
    </row>
    <row r="82" spans="2:5" ht="14.25">
      <c r="B82" s="20"/>
      <c r="C82" s="30"/>
      <c r="D82" s="73"/>
      <c r="E82" s="11" t="str">
        <f t="shared" si="2"/>
        <v/>
      </c>
    </row>
    <row r="83" spans="2:5" ht="14.25">
      <c r="B83" s="20"/>
      <c r="C83" s="30"/>
      <c r="D83" s="73"/>
      <c r="E83" s="11" t="str">
        <f t="shared" si="2"/>
        <v/>
      </c>
    </row>
    <row r="84" spans="2:5" ht="14.25">
      <c r="B84" s="20"/>
      <c r="C84" s="30"/>
      <c r="D84" s="73"/>
      <c r="E84" s="11" t="str">
        <f t="shared" si="2"/>
        <v/>
      </c>
    </row>
    <row r="85" spans="2:5" ht="14.25">
      <c r="B85" s="20"/>
      <c r="C85" s="30"/>
      <c r="D85" s="73"/>
      <c r="E85" s="11" t="str">
        <f t="shared" si="2"/>
        <v/>
      </c>
    </row>
    <row r="86" spans="2:5" ht="14.25">
      <c r="B86" s="20"/>
      <c r="C86" s="30"/>
      <c r="D86" s="73"/>
      <c r="E86" s="11" t="str">
        <f t="shared" si="2"/>
        <v/>
      </c>
    </row>
    <row r="87" spans="2:5" ht="14.25">
      <c r="B87" s="20"/>
      <c r="C87" s="30"/>
      <c r="D87" s="73"/>
      <c r="E87" s="11" t="str">
        <f t="shared" si="2"/>
        <v/>
      </c>
    </row>
    <row r="88" spans="2:5" ht="14.25">
      <c r="B88" s="20"/>
      <c r="C88" s="30"/>
      <c r="D88" s="73"/>
      <c r="E88" s="11" t="str">
        <f t="shared" si="2"/>
        <v/>
      </c>
    </row>
    <row r="89" spans="2:5" ht="14.25">
      <c r="B89" s="20"/>
      <c r="C89" s="30"/>
      <c r="D89" s="73"/>
      <c r="E89" s="11" t="str">
        <f t="shared" si="2"/>
        <v/>
      </c>
    </row>
    <row r="90" spans="2:5" ht="14.25">
      <c r="B90" s="20"/>
      <c r="C90" s="30"/>
      <c r="D90" s="73"/>
      <c r="E90" s="11" t="str">
        <f t="shared" si="2"/>
        <v/>
      </c>
    </row>
    <row r="91" spans="2:5" ht="14.25">
      <c r="B91" s="20"/>
      <c r="C91" s="30"/>
      <c r="D91" s="73"/>
      <c r="E91" s="11" t="str">
        <f t="shared" si="2"/>
        <v/>
      </c>
    </row>
    <row r="92" spans="2:5" ht="14.25">
      <c r="B92" s="20"/>
      <c r="C92" s="30"/>
      <c r="D92" s="73"/>
      <c r="E92" s="11" t="str">
        <f t="shared" si="2"/>
        <v/>
      </c>
    </row>
    <row r="93" spans="2:5" ht="14.25">
      <c r="B93" s="20"/>
      <c r="C93" s="30"/>
      <c r="D93" s="73"/>
      <c r="E93" s="11" t="str">
        <f t="shared" si="2"/>
        <v/>
      </c>
    </row>
    <row r="94" spans="2:5" ht="14.25">
      <c r="B94" s="20"/>
      <c r="C94" s="30"/>
      <c r="D94" s="73"/>
      <c r="E94" s="11" t="str">
        <f t="shared" si="2"/>
        <v/>
      </c>
    </row>
    <row r="95" spans="2:5" ht="14.25">
      <c r="B95" s="20"/>
      <c r="C95" s="30"/>
      <c r="D95" s="73"/>
      <c r="E95" s="11" t="str">
        <f t="shared" si="2"/>
        <v/>
      </c>
    </row>
    <row r="96" spans="2:5" ht="14.25">
      <c r="B96" s="20"/>
      <c r="C96" s="30"/>
      <c r="D96" s="73"/>
      <c r="E96" s="11" t="str">
        <f t="shared" si="2"/>
        <v/>
      </c>
    </row>
    <row r="97" spans="2:5" ht="14.25">
      <c r="B97" s="20"/>
      <c r="C97" s="30"/>
      <c r="D97" s="73"/>
      <c r="E97" s="11" t="str">
        <f t="shared" si="2"/>
        <v/>
      </c>
    </row>
    <row r="98" spans="2:5" ht="14.25">
      <c r="B98" s="20"/>
      <c r="C98" s="30"/>
      <c r="D98" s="73"/>
      <c r="E98" s="11" t="str">
        <f t="shared" si="2"/>
        <v/>
      </c>
    </row>
    <row r="99" spans="2:5" ht="14.25">
      <c r="B99" s="20"/>
      <c r="C99" s="30"/>
      <c r="D99" s="73"/>
      <c r="E99" s="11" t="str">
        <f t="shared" si="2"/>
        <v/>
      </c>
    </row>
    <row r="100" spans="2:5" ht="14.25">
      <c r="B100" s="20"/>
      <c r="C100" s="30"/>
      <c r="D100" s="73"/>
      <c r="E100" s="11" t="str">
        <f t="shared" si="2"/>
        <v/>
      </c>
    </row>
    <row r="101" spans="2:5" ht="14.25">
      <c r="B101" s="20"/>
      <c r="C101" s="30"/>
      <c r="D101" s="73"/>
      <c r="E101" s="11" t="str">
        <f t="shared" si="2"/>
        <v/>
      </c>
    </row>
    <row r="102" spans="2:5" ht="14.25">
      <c r="B102" s="20"/>
      <c r="C102" s="30"/>
      <c r="D102" s="73"/>
      <c r="E102" s="11" t="str">
        <f t="shared" si="2"/>
        <v/>
      </c>
    </row>
    <row r="103" spans="2:5" ht="14.25">
      <c r="B103" s="20"/>
      <c r="C103" s="30"/>
      <c r="D103" s="73"/>
      <c r="E103" s="11" t="str">
        <f t="shared" ref="E103:E134" si="3">IF(AND(B103="",D103&lt;&gt;""),"←明細欄に入力してください！","")</f>
        <v/>
      </c>
    </row>
    <row r="104" spans="2:5" ht="14.25">
      <c r="B104" s="20"/>
      <c r="C104" s="30"/>
      <c r="D104" s="73"/>
      <c r="E104" s="11" t="str">
        <f t="shared" si="3"/>
        <v/>
      </c>
    </row>
    <row r="105" spans="2:5" ht="14.25">
      <c r="B105" s="20"/>
      <c r="C105" s="30"/>
      <c r="D105" s="73"/>
      <c r="E105" s="11" t="str">
        <f t="shared" si="3"/>
        <v/>
      </c>
    </row>
    <row r="106" spans="2:5" ht="14.25">
      <c r="B106" s="20"/>
      <c r="C106" s="30"/>
      <c r="D106" s="73"/>
      <c r="E106" s="11" t="str">
        <f t="shared" si="3"/>
        <v/>
      </c>
    </row>
    <row r="107" spans="2:5" ht="14.25">
      <c r="B107" s="20"/>
      <c r="C107" s="30"/>
      <c r="D107" s="73"/>
      <c r="E107" s="11" t="str">
        <f t="shared" si="3"/>
        <v/>
      </c>
    </row>
    <row r="108" spans="2:5" ht="14.25">
      <c r="B108" s="20"/>
      <c r="C108" s="30"/>
      <c r="D108" s="73"/>
      <c r="E108" s="11" t="str">
        <f t="shared" si="3"/>
        <v/>
      </c>
    </row>
    <row r="109" spans="2:5" ht="14.25">
      <c r="B109" s="20"/>
      <c r="C109" s="30"/>
      <c r="D109" s="73"/>
      <c r="E109" s="11" t="str">
        <f t="shared" si="3"/>
        <v/>
      </c>
    </row>
    <row r="110" spans="2:5" ht="14.25">
      <c r="B110" s="20"/>
      <c r="C110" s="30"/>
      <c r="D110" s="73"/>
      <c r="E110" s="11" t="str">
        <f t="shared" si="3"/>
        <v/>
      </c>
    </row>
    <row r="111" spans="2:5" ht="14.25">
      <c r="B111" s="20"/>
      <c r="C111" s="30"/>
      <c r="D111" s="73"/>
      <c r="E111" s="11" t="str">
        <f t="shared" si="3"/>
        <v/>
      </c>
    </row>
    <row r="112" spans="2:5" ht="14.25">
      <c r="B112" s="20"/>
      <c r="C112" s="30"/>
      <c r="D112" s="73"/>
      <c r="E112" s="11" t="str">
        <f t="shared" si="3"/>
        <v/>
      </c>
    </row>
    <row r="113" spans="2:5" ht="14.25">
      <c r="B113" s="20"/>
      <c r="C113" s="30"/>
      <c r="D113" s="73"/>
      <c r="E113" s="11" t="str">
        <f t="shared" si="3"/>
        <v/>
      </c>
    </row>
    <row r="114" spans="2:5" ht="14.25">
      <c r="B114" s="20"/>
      <c r="C114" s="30"/>
      <c r="D114" s="73"/>
      <c r="E114" s="11" t="str">
        <f t="shared" si="3"/>
        <v/>
      </c>
    </row>
    <row r="115" spans="2:5" ht="14.25">
      <c r="B115" s="20"/>
      <c r="C115" s="30"/>
      <c r="D115" s="73"/>
      <c r="E115" s="11" t="str">
        <f t="shared" si="3"/>
        <v/>
      </c>
    </row>
    <row r="116" spans="2:5" ht="14.25">
      <c r="B116" s="20"/>
      <c r="C116" s="30"/>
      <c r="D116" s="73"/>
      <c r="E116" s="11" t="str">
        <f t="shared" si="3"/>
        <v/>
      </c>
    </row>
    <row r="117" spans="2:5" ht="14.25">
      <c r="B117" s="20"/>
      <c r="C117" s="30"/>
      <c r="D117" s="73"/>
      <c r="E117" s="11" t="str">
        <f t="shared" si="3"/>
        <v/>
      </c>
    </row>
    <row r="118" spans="2:5" ht="14.25">
      <c r="B118" s="20"/>
      <c r="C118" s="30"/>
      <c r="D118" s="73"/>
      <c r="E118" s="11" t="str">
        <f t="shared" si="3"/>
        <v/>
      </c>
    </row>
    <row r="119" spans="2:5" ht="14.25">
      <c r="B119" s="20"/>
      <c r="C119" s="30"/>
      <c r="D119" s="73"/>
      <c r="E119" s="11" t="str">
        <f t="shared" si="3"/>
        <v/>
      </c>
    </row>
    <row r="120" spans="2:5" ht="14.25">
      <c r="B120" s="20"/>
      <c r="C120" s="30"/>
      <c r="D120" s="73"/>
      <c r="E120" s="11" t="str">
        <f t="shared" si="3"/>
        <v/>
      </c>
    </row>
    <row r="121" spans="2:5" ht="14.25">
      <c r="B121" s="20"/>
      <c r="C121" s="30"/>
      <c r="D121" s="73"/>
      <c r="E121" s="11" t="str">
        <f t="shared" si="3"/>
        <v/>
      </c>
    </row>
    <row r="122" spans="2:5" ht="14.25">
      <c r="B122" s="20"/>
      <c r="C122" s="30"/>
      <c r="D122" s="73"/>
      <c r="E122" s="11" t="str">
        <f t="shared" si="3"/>
        <v/>
      </c>
    </row>
    <row r="123" spans="2:5" ht="14.25">
      <c r="B123" s="20"/>
      <c r="C123" s="30"/>
      <c r="D123" s="73"/>
      <c r="E123" s="11" t="str">
        <f t="shared" si="3"/>
        <v/>
      </c>
    </row>
    <row r="124" spans="2:5" ht="14.25">
      <c r="B124" s="20"/>
      <c r="C124" s="30"/>
      <c r="D124" s="73"/>
      <c r="E124" s="11" t="str">
        <f t="shared" si="3"/>
        <v/>
      </c>
    </row>
    <row r="125" spans="2:5" ht="14.25">
      <c r="B125" s="20"/>
      <c r="C125" s="30"/>
      <c r="D125" s="73"/>
      <c r="E125" s="11" t="str">
        <f t="shared" si="3"/>
        <v/>
      </c>
    </row>
    <row r="126" spans="2:5" ht="14.25">
      <c r="B126" s="20"/>
      <c r="C126" s="30"/>
      <c r="D126" s="73"/>
      <c r="E126" s="11" t="str">
        <f t="shared" si="3"/>
        <v/>
      </c>
    </row>
    <row r="127" spans="2:5" ht="14.25">
      <c r="B127" s="20"/>
      <c r="C127" s="30"/>
      <c r="D127" s="73"/>
      <c r="E127" s="11" t="str">
        <f t="shared" si="3"/>
        <v/>
      </c>
    </row>
    <row r="128" spans="2:5" ht="14.25">
      <c r="B128" s="20"/>
      <c r="C128" s="30"/>
      <c r="D128" s="73"/>
      <c r="E128" s="11" t="str">
        <f t="shared" si="3"/>
        <v/>
      </c>
    </row>
    <row r="129" spans="2:5" ht="14.25">
      <c r="B129" s="20"/>
      <c r="C129" s="30"/>
      <c r="D129" s="73"/>
      <c r="E129" s="11" t="str">
        <f t="shared" si="3"/>
        <v/>
      </c>
    </row>
    <row r="130" spans="2:5" ht="14.25">
      <c r="B130" s="20"/>
      <c r="C130" s="30"/>
      <c r="D130" s="73"/>
      <c r="E130" s="11" t="str">
        <f t="shared" si="3"/>
        <v/>
      </c>
    </row>
    <row r="131" spans="2:5" ht="14.25">
      <c r="B131" s="20"/>
      <c r="C131" s="30"/>
      <c r="D131" s="73"/>
      <c r="E131" s="11" t="str">
        <f t="shared" si="3"/>
        <v/>
      </c>
    </row>
    <row r="132" spans="2:5" ht="14.25">
      <c r="B132" s="20"/>
      <c r="C132" s="30"/>
      <c r="D132" s="73"/>
      <c r="E132" s="11" t="str">
        <f t="shared" si="3"/>
        <v/>
      </c>
    </row>
    <row r="133" spans="2:5" ht="14.25">
      <c r="B133" s="20"/>
      <c r="C133" s="30"/>
      <c r="D133" s="73"/>
      <c r="E133" s="11" t="str">
        <f t="shared" si="3"/>
        <v/>
      </c>
    </row>
    <row r="134" spans="2:5" ht="14.25">
      <c r="B134" s="20"/>
      <c r="C134" s="30"/>
      <c r="D134" s="73"/>
      <c r="E134" s="11" t="str">
        <f t="shared" si="3"/>
        <v/>
      </c>
    </row>
    <row r="135" spans="2:5" ht="14.25">
      <c r="B135" s="20"/>
      <c r="C135" s="30"/>
      <c r="D135" s="73"/>
      <c r="E135" s="11" t="str">
        <f t="shared" ref="E135:E166" si="4">IF(AND(B135="",D135&lt;&gt;""),"←明細欄に入力してください！","")</f>
        <v/>
      </c>
    </row>
    <row r="136" spans="2:5" ht="14.25">
      <c r="B136" s="20"/>
      <c r="C136" s="30"/>
      <c r="D136" s="73"/>
      <c r="E136" s="11" t="str">
        <f t="shared" si="4"/>
        <v/>
      </c>
    </row>
    <row r="137" spans="2:5" ht="14.25">
      <c r="B137" s="20"/>
      <c r="C137" s="30"/>
      <c r="D137" s="73"/>
      <c r="E137" s="11" t="str">
        <f t="shared" si="4"/>
        <v/>
      </c>
    </row>
    <row r="138" spans="2:5" ht="14.25">
      <c r="B138" s="20"/>
      <c r="C138" s="30"/>
      <c r="D138" s="73"/>
      <c r="E138" s="11" t="str">
        <f t="shared" si="4"/>
        <v/>
      </c>
    </row>
    <row r="139" spans="2:5" ht="14.25">
      <c r="B139" s="20"/>
      <c r="C139" s="30"/>
      <c r="D139" s="73"/>
      <c r="E139" s="11" t="str">
        <f t="shared" si="4"/>
        <v/>
      </c>
    </row>
    <row r="140" spans="2:5" ht="14.25">
      <c r="B140" s="20"/>
      <c r="C140" s="30"/>
      <c r="D140" s="73"/>
      <c r="E140" s="11" t="str">
        <f t="shared" si="4"/>
        <v/>
      </c>
    </row>
    <row r="141" spans="2:5" ht="14.25">
      <c r="B141" s="20"/>
      <c r="C141" s="30"/>
      <c r="D141" s="73"/>
      <c r="E141" s="11" t="str">
        <f t="shared" si="4"/>
        <v/>
      </c>
    </row>
    <row r="142" spans="2:5" ht="14.25">
      <c r="B142" s="20"/>
      <c r="C142" s="30"/>
      <c r="D142" s="73"/>
      <c r="E142" s="11" t="str">
        <f t="shared" si="4"/>
        <v/>
      </c>
    </row>
    <row r="143" spans="2:5" ht="14.25">
      <c r="B143" s="20"/>
      <c r="C143" s="30"/>
      <c r="D143" s="73"/>
      <c r="E143" s="11" t="str">
        <f t="shared" si="4"/>
        <v/>
      </c>
    </row>
    <row r="144" spans="2:5" ht="14.25">
      <c r="B144" s="20"/>
      <c r="C144" s="30"/>
      <c r="D144" s="73"/>
      <c r="E144" s="11" t="str">
        <f t="shared" si="4"/>
        <v/>
      </c>
    </row>
    <row r="145" spans="2:5" ht="14.25">
      <c r="B145" s="20"/>
      <c r="C145" s="30"/>
      <c r="D145" s="73"/>
      <c r="E145" s="11" t="str">
        <f t="shared" si="4"/>
        <v/>
      </c>
    </row>
    <row r="146" spans="2:5" ht="14.25">
      <c r="B146" s="20"/>
      <c r="C146" s="30"/>
      <c r="D146" s="73"/>
      <c r="E146" s="11" t="str">
        <f t="shared" si="4"/>
        <v/>
      </c>
    </row>
    <row r="147" spans="2:5" ht="14.25">
      <c r="B147" s="20"/>
      <c r="C147" s="30"/>
      <c r="D147" s="73"/>
      <c r="E147" s="11" t="str">
        <f t="shared" si="4"/>
        <v/>
      </c>
    </row>
    <row r="148" spans="2:5" ht="14.25">
      <c r="B148" s="20"/>
      <c r="C148" s="30"/>
      <c r="D148" s="73"/>
      <c r="E148" s="11" t="str">
        <f t="shared" si="4"/>
        <v/>
      </c>
    </row>
    <row r="149" spans="2:5" ht="14.25">
      <c r="B149" s="20"/>
      <c r="C149" s="30"/>
      <c r="D149" s="73"/>
      <c r="E149" s="11" t="str">
        <f t="shared" si="4"/>
        <v/>
      </c>
    </row>
    <row r="150" spans="2:5" ht="14.25">
      <c r="B150" s="20"/>
      <c r="C150" s="30"/>
      <c r="D150" s="73"/>
      <c r="E150" s="11" t="str">
        <f t="shared" si="4"/>
        <v/>
      </c>
    </row>
    <row r="151" spans="2:5" ht="14.25">
      <c r="B151" s="20"/>
      <c r="C151" s="30"/>
      <c r="D151" s="73"/>
      <c r="E151" s="11" t="str">
        <f t="shared" si="4"/>
        <v/>
      </c>
    </row>
    <row r="152" spans="2:5" ht="14.25">
      <c r="B152" s="20"/>
      <c r="C152" s="30"/>
      <c r="D152" s="73"/>
      <c r="E152" s="11" t="str">
        <f t="shared" si="4"/>
        <v/>
      </c>
    </row>
    <row r="153" spans="2:5" ht="14.25">
      <c r="B153" s="20"/>
      <c r="C153" s="30"/>
      <c r="D153" s="73"/>
      <c r="E153" s="11" t="str">
        <f t="shared" si="4"/>
        <v/>
      </c>
    </row>
    <row r="154" spans="2:5" ht="14.25">
      <c r="B154" s="20"/>
      <c r="C154" s="30"/>
      <c r="D154" s="73"/>
      <c r="E154" s="11" t="str">
        <f t="shared" si="4"/>
        <v/>
      </c>
    </row>
    <row r="155" spans="2:5" ht="14.25">
      <c r="B155" s="20"/>
      <c r="C155" s="30"/>
      <c r="D155" s="73"/>
      <c r="E155" s="11" t="str">
        <f t="shared" si="4"/>
        <v/>
      </c>
    </row>
    <row r="156" spans="2:5" ht="14.25">
      <c r="B156" s="20"/>
      <c r="C156" s="30"/>
      <c r="D156" s="73"/>
      <c r="E156" s="11" t="str">
        <f t="shared" si="4"/>
        <v/>
      </c>
    </row>
    <row r="157" spans="2:5" ht="14.25">
      <c r="B157" s="20"/>
      <c r="C157" s="30"/>
      <c r="D157" s="73"/>
      <c r="E157" s="11" t="str">
        <f t="shared" si="4"/>
        <v/>
      </c>
    </row>
    <row r="158" spans="2:5" ht="14.25">
      <c r="B158" s="20"/>
      <c r="C158" s="30"/>
      <c r="D158" s="73"/>
      <c r="E158" s="11" t="str">
        <f t="shared" si="4"/>
        <v/>
      </c>
    </row>
    <row r="159" spans="2:5" ht="14.25">
      <c r="B159" s="20"/>
      <c r="C159" s="30"/>
      <c r="D159" s="73"/>
      <c r="E159" s="11" t="str">
        <f t="shared" si="4"/>
        <v/>
      </c>
    </row>
    <row r="160" spans="2:5" ht="14.25">
      <c r="B160" s="20"/>
      <c r="C160" s="30"/>
      <c r="D160" s="73"/>
      <c r="E160" s="11" t="str">
        <f t="shared" si="4"/>
        <v/>
      </c>
    </row>
    <row r="161" spans="2:5" ht="14.25">
      <c r="B161" s="20"/>
      <c r="C161" s="30"/>
      <c r="D161" s="73"/>
      <c r="E161" s="11" t="str">
        <f t="shared" si="4"/>
        <v/>
      </c>
    </row>
    <row r="162" spans="2:5" ht="14.25">
      <c r="B162" s="20"/>
      <c r="C162" s="30"/>
      <c r="D162" s="73"/>
      <c r="E162" s="11" t="str">
        <f t="shared" si="4"/>
        <v/>
      </c>
    </row>
    <row r="163" spans="2:5" ht="14.25">
      <c r="B163" s="20"/>
      <c r="C163" s="30"/>
      <c r="D163" s="73"/>
      <c r="E163" s="11" t="str">
        <f t="shared" si="4"/>
        <v/>
      </c>
    </row>
    <row r="164" spans="2:5" ht="14.25">
      <c r="B164" s="20"/>
      <c r="C164" s="30"/>
      <c r="D164" s="73"/>
      <c r="E164" s="11" t="str">
        <f t="shared" si="4"/>
        <v/>
      </c>
    </row>
    <row r="165" spans="2:5" ht="14.25">
      <c r="B165" s="20"/>
      <c r="C165" s="30"/>
      <c r="D165" s="73"/>
      <c r="E165" s="11" t="str">
        <f t="shared" si="4"/>
        <v/>
      </c>
    </row>
    <row r="166" spans="2:5" ht="14.25">
      <c r="B166" s="20"/>
      <c r="C166" s="30"/>
      <c r="D166" s="73"/>
      <c r="E166" s="11" t="str">
        <f t="shared" si="4"/>
        <v/>
      </c>
    </row>
    <row r="167" spans="2:5" ht="14.25">
      <c r="B167" s="20"/>
      <c r="C167" s="30"/>
      <c r="D167" s="73"/>
      <c r="E167" s="11" t="str">
        <f t="shared" ref="E167:E198" si="5">IF(AND(B167="",D167&lt;&gt;""),"←明細欄に入力してください！","")</f>
        <v/>
      </c>
    </row>
    <row r="168" spans="2:5" ht="14.25">
      <c r="B168" s="20"/>
      <c r="C168" s="30"/>
      <c r="D168" s="73"/>
      <c r="E168" s="11" t="str">
        <f t="shared" si="5"/>
        <v/>
      </c>
    </row>
    <row r="169" spans="2:5" ht="14.25">
      <c r="B169" s="20"/>
      <c r="C169" s="30"/>
      <c r="D169" s="73"/>
      <c r="E169" s="11" t="str">
        <f t="shared" si="5"/>
        <v/>
      </c>
    </row>
    <row r="170" spans="2:5" ht="14.25">
      <c r="B170" s="20"/>
      <c r="C170" s="30"/>
      <c r="D170" s="73"/>
      <c r="E170" s="11" t="str">
        <f t="shared" si="5"/>
        <v/>
      </c>
    </row>
    <row r="171" spans="2:5" ht="14.25">
      <c r="B171" s="20"/>
      <c r="C171" s="30"/>
      <c r="D171" s="73"/>
      <c r="E171" s="11" t="str">
        <f t="shared" si="5"/>
        <v/>
      </c>
    </row>
    <row r="172" spans="2:5" ht="14.25">
      <c r="B172" s="20"/>
      <c r="C172" s="30"/>
      <c r="D172" s="73"/>
      <c r="E172" s="11" t="str">
        <f t="shared" si="5"/>
        <v/>
      </c>
    </row>
    <row r="173" spans="2:5" ht="14.25">
      <c r="B173" s="20"/>
      <c r="C173" s="30"/>
      <c r="D173" s="73"/>
      <c r="E173" s="11" t="str">
        <f t="shared" si="5"/>
        <v/>
      </c>
    </row>
    <row r="174" spans="2:5" ht="14.25">
      <c r="B174" s="20"/>
      <c r="C174" s="30"/>
      <c r="D174" s="73"/>
      <c r="E174" s="11" t="str">
        <f t="shared" si="5"/>
        <v/>
      </c>
    </row>
    <row r="175" spans="2:5" ht="14.25">
      <c r="B175" s="20"/>
      <c r="C175" s="30"/>
      <c r="D175" s="73"/>
      <c r="E175" s="11" t="str">
        <f t="shared" si="5"/>
        <v/>
      </c>
    </row>
    <row r="176" spans="2:5" ht="14.25">
      <c r="B176" s="20"/>
      <c r="C176" s="30"/>
      <c r="D176" s="73"/>
      <c r="E176" s="11" t="str">
        <f t="shared" si="5"/>
        <v/>
      </c>
    </row>
    <row r="177" spans="2:5" ht="14.25">
      <c r="B177" s="20"/>
      <c r="C177" s="30"/>
      <c r="D177" s="73"/>
      <c r="E177" s="11" t="str">
        <f t="shared" si="5"/>
        <v/>
      </c>
    </row>
    <row r="178" spans="2:5" ht="14.25">
      <c r="B178" s="20"/>
      <c r="C178" s="30"/>
      <c r="D178" s="73"/>
      <c r="E178" s="11" t="str">
        <f t="shared" si="5"/>
        <v/>
      </c>
    </row>
    <row r="179" spans="2:5" ht="14.25">
      <c r="B179" s="20"/>
      <c r="C179" s="30"/>
      <c r="D179" s="73"/>
      <c r="E179" s="11" t="str">
        <f t="shared" si="5"/>
        <v/>
      </c>
    </row>
    <row r="180" spans="2:5" ht="14.25">
      <c r="B180" s="20"/>
      <c r="C180" s="30"/>
      <c r="D180" s="73"/>
      <c r="E180" s="11" t="str">
        <f t="shared" si="5"/>
        <v/>
      </c>
    </row>
    <row r="181" spans="2:5" ht="14.25">
      <c r="B181" s="20"/>
      <c r="C181" s="30"/>
      <c r="D181" s="73"/>
      <c r="E181" s="11" t="str">
        <f t="shared" si="5"/>
        <v/>
      </c>
    </row>
    <row r="182" spans="2:5" ht="14.25">
      <c r="B182" s="20"/>
      <c r="C182" s="30"/>
      <c r="D182" s="73"/>
      <c r="E182" s="11" t="str">
        <f t="shared" si="5"/>
        <v/>
      </c>
    </row>
    <row r="183" spans="2:5" ht="14.25">
      <c r="B183" s="20"/>
      <c r="C183" s="30"/>
      <c r="D183" s="73"/>
      <c r="E183" s="11" t="str">
        <f t="shared" si="5"/>
        <v/>
      </c>
    </row>
    <row r="184" spans="2:5" ht="14.25">
      <c r="B184" s="20"/>
      <c r="C184" s="30"/>
      <c r="D184" s="73"/>
      <c r="E184" s="11" t="str">
        <f t="shared" si="5"/>
        <v/>
      </c>
    </row>
    <row r="185" spans="2:5" ht="14.25">
      <c r="B185" s="20"/>
      <c r="C185" s="30"/>
      <c r="D185" s="73"/>
      <c r="E185" s="11" t="str">
        <f t="shared" si="5"/>
        <v/>
      </c>
    </row>
    <row r="186" spans="2:5" ht="14.25">
      <c r="B186" s="20"/>
      <c r="C186" s="30"/>
      <c r="D186" s="73"/>
      <c r="E186" s="11" t="str">
        <f t="shared" si="5"/>
        <v/>
      </c>
    </row>
    <row r="187" spans="2:5" ht="14.25">
      <c r="B187" s="20"/>
      <c r="C187" s="30"/>
      <c r="D187" s="73"/>
      <c r="E187" s="11" t="str">
        <f t="shared" si="5"/>
        <v/>
      </c>
    </row>
    <row r="188" spans="2:5" ht="14.25">
      <c r="B188" s="20"/>
      <c r="C188" s="30"/>
      <c r="D188" s="73"/>
      <c r="E188" s="11" t="str">
        <f t="shared" si="5"/>
        <v/>
      </c>
    </row>
    <row r="189" spans="2:5" ht="14.25">
      <c r="B189" s="20"/>
      <c r="C189" s="30"/>
      <c r="D189" s="73"/>
      <c r="E189" s="11" t="str">
        <f t="shared" si="5"/>
        <v/>
      </c>
    </row>
    <row r="190" spans="2:5" ht="14.25">
      <c r="B190" s="20"/>
      <c r="C190" s="30"/>
      <c r="D190" s="73"/>
      <c r="E190" s="11" t="str">
        <f t="shared" si="5"/>
        <v/>
      </c>
    </row>
    <row r="191" spans="2:5" ht="14.25">
      <c r="B191" s="20"/>
      <c r="C191" s="30"/>
      <c r="D191" s="73"/>
      <c r="E191" s="11" t="str">
        <f t="shared" si="5"/>
        <v/>
      </c>
    </row>
    <row r="192" spans="2:5" ht="14.25">
      <c r="B192" s="20"/>
      <c r="C192" s="30"/>
      <c r="D192" s="73"/>
      <c r="E192" s="11" t="str">
        <f t="shared" si="5"/>
        <v/>
      </c>
    </row>
    <row r="193" spans="2:5" ht="14.25">
      <c r="B193" s="20"/>
      <c r="C193" s="30"/>
      <c r="D193" s="73"/>
      <c r="E193" s="11" t="str">
        <f t="shared" si="5"/>
        <v/>
      </c>
    </row>
    <row r="194" spans="2:5" ht="14.25">
      <c r="B194" s="20"/>
      <c r="C194" s="30"/>
      <c r="D194" s="73"/>
      <c r="E194" s="11" t="str">
        <f t="shared" si="5"/>
        <v/>
      </c>
    </row>
    <row r="195" spans="2:5" ht="14.25">
      <c r="B195" s="20"/>
      <c r="C195" s="30"/>
      <c r="D195" s="73"/>
      <c r="E195" s="11" t="str">
        <f t="shared" si="5"/>
        <v/>
      </c>
    </row>
    <row r="196" spans="2:5" ht="14.25">
      <c r="B196" s="20"/>
      <c r="C196" s="30"/>
      <c r="D196" s="73"/>
      <c r="E196" s="11" t="str">
        <f t="shared" si="5"/>
        <v/>
      </c>
    </row>
    <row r="197" spans="2:5" ht="14.25">
      <c r="B197" s="20"/>
      <c r="C197" s="30"/>
      <c r="D197" s="73"/>
      <c r="E197" s="11" t="str">
        <f t="shared" si="5"/>
        <v/>
      </c>
    </row>
    <row r="198" spans="2:5" ht="14.25">
      <c r="B198" s="20"/>
      <c r="C198" s="30"/>
      <c r="D198" s="73"/>
      <c r="E198" s="11" t="str">
        <f t="shared" si="5"/>
        <v/>
      </c>
    </row>
    <row r="199" spans="2:5" ht="14.25">
      <c r="B199" s="20"/>
      <c r="C199" s="30"/>
      <c r="D199" s="73"/>
      <c r="E199" s="11" t="str">
        <f t="shared" ref="E199:E200" si="6">IF(AND(B199="",D199&lt;&gt;""),"←明細欄に入力してください！","")</f>
        <v/>
      </c>
    </row>
    <row r="200" spans="2:5" ht="14.25">
      <c r="B200" s="20"/>
      <c r="C200" s="30"/>
      <c r="D200" s="73"/>
      <c r="E200" s="11" t="str">
        <f t="shared" si="6"/>
        <v/>
      </c>
    </row>
  </sheetData>
  <sheetProtection sheet="1" objects="1" scenarios="1"/>
  <phoneticPr fontId="2"/>
  <dataValidations count="2">
    <dataValidation imeMode="on" allowBlank="1" showInputMessage="1" showErrorMessage="1" sqref="B7:B200"/>
    <dataValidation type="whole" imeMode="off" allowBlank="1" showInputMessage="1" showErrorMessage="1" sqref="C7:D200">
      <formula1>1</formula1>
      <formula2>10000000</formula2>
    </dataValidation>
  </dataValidations>
  <hyperlinks>
    <hyperlink ref="F2" location="決算書!A1" display="← 予算書へ戻る"/>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決算書</vt:lpstr>
      <vt:lpstr>会場費</vt:lpstr>
      <vt:lpstr>講師謝礼費</vt:lpstr>
      <vt:lpstr>スタッフ人件費</vt:lpstr>
      <vt:lpstr>交通費</vt:lpstr>
      <vt:lpstr>消耗品費</vt:lpstr>
      <vt:lpstr>備品費</vt:lpstr>
      <vt:lpstr>通信費</vt:lpstr>
      <vt:lpstr>印刷費</vt:lpstr>
      <vt:lpstr>運送費</vt:lpstr>
      <vt:lpstr>広告宣伝費</vt:lpstr>
      <vt:lpstr>保険料</vt:lpstr>
      <vt:lpstr>研修費</vt:lpstr>
      <vt:lpstr>委託費</vt:lpstr>
      <vt:lpstr>リース・レンタル料</vt:lpstr>
      <vt:lpstr>その他</vt:lpstr>
      <vt:lpstr>決算書!Print_Area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dc:creator>
  <cp:lastModifiedBy>伊藤</cp:lastModifiedBy>
  <cp:lastPrinted>2023-02-22T21:53:09Z</cp:lastPrinted>
  <dcterms:created xsi:type="dcterms:W3CDTF">2022-09-27T06:05:41Z</dcterms:created>
  <dcterms:modified xsi:type="dcterms:W3CDTF">2023-03-30T07:36:20Z</dcterms:modified>
</cp:coreProperties>
</file>